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ornt4\analisis\Informacion\COMUN\INFORME RENOVABLES\2017\"/>
    </mc:Choice>
  </mc:AlternateContent>
  <bookViews>
    <workbookView xWindow="0" yWindow="0" windowWidth="28800" windowHeight="12585" tabRatio="856"/>
  </bookViews>
  <sheets>
    <sheet name="Indice" sheetId="24" r:id="rId1"/>
    <sheet name="C1" sheetId="36" r:id="rId2"/>
    <sheet name="C2" sheetId="33" r:id="rId3"/>
    <sheet name="C3 " sheetId="43" r:id="rId4"/>
    <sheet name="C4" sheetId="35" r:id="rId5"/>
    <sheet name="C5" sheetId="42" r:id="rId6"/>
    <sheet name="C6" sheetId="32" r:id="rId7"/>
    <sheet name="C7" sheetId="40" r:id="rId8"/>
    <sheet name="C8" sheetId="41" r:id="rId9"/>
    <sheet name="C9" sheetId="31" r:id="rId10"/>
    <sheet name="C10" sheetId="30" r:id="rId11"/>
    <sheet name="C11" sheetId="39" r:id="rId12"/>
    <sheet name="C12" sheetId="37" r:id="rId13"/>
    <sheet name="Data 1" sheetId="22" r:id="rId14"/>
  </sheets>
  <externalReferences>
    <externalReference r:id="rId15"/>
  </externalReferences>
  <definedNames>
    <definedName name="_xlnm.Print_Area" localSheetId="1">'C1'!$B$2:$F$41</definedName>
    <definedName name="_xlnm.Print_Area" localSheetId="10">'C10'!$A$1:$F$46</definedName>
    <definedName name="_xlnm.Print_Area" localSheetId="11">'C11'!$A$1:$F$26</definedName>
    <definedName name="_xlnm.Print_Area" localSheetId="12">'C12'!$A$1:$O$28</definedName>
    <definedName name="_xlnm.Print_Area" localSheetId="2">'C2'!$A$1:$E$27</definedName>
    <definedName name="_xlnm.Print_Area" localSheetId="3">'C3 '!$A$1:$F$26</definedName>
    <definedName name="_xlnm.Print_Area" localSheetId="4">'C4'!$B$2:$F$23</definedName>
    <definedName name="_xlnm.Print_Area" localSheetId="5">'C5'!$B$2:$F$23</definedName>
    <definedName name="_xlnm.Print_Area" localSheetId="6">'C6'!$A$1:$F$27</definedName>
    <definedName name="_xlnm.Print_Area" localSheetId="7">'C7'!$A$1:$F$26</definedName>
    <definedName name="_xlnm.Print_Area" localSheetId="8">'C8'!$A$1:$F$26</definedName>
    <definedName name="_xlnm.Print_Area" localSheetId="9">'C9'!$A$1:$F$46</definedName>
    <definedName name="_xlnm.Print_Area" localSheetId="0">Indice!$A$1:$F$22</definedName>
    <definedName name="_xlnm.Print_Area">#REF!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1">'C1'!ccc</definedName>
    <definedName name="ccc" localSheetId="10">'C10'!ccc</definedName>
    <definedName name="ccc" localSheetId="11">'C11'!ccc</definedName>
    <definedName name="ccc" localSheetId="2">'C2'!ccc</definedName>
    <definedName name="ccc" localSheetId="3">'C3 '!ccc</definedName>
    <definedName name="ccc" localSheetId="4">'C4'!ccc</definedName>
    <definedName name="ccc" localSheetId="5">'C5'!ccc</definedName>
    <definedName name="ccc" localSheetId="6">'C6'!ccc</definedName>
    <definedName name="ccc" localSheetId="7">'C7'!ccc</definedName>
    <definedName name="ccc" localSheetId="8">'C8'!ccc</definedName>
    <definedName name="ccc" localSheetId="9">'C9'!ccc</definedName>
    <definedName name="ccc" localSheetId="0">Indice!ccc</definedName>
    <definedName name="ccc">[1]!ccc</definedName>
    <definedName name="CUADRO_ANTERIOR" localSheetId="1">'C1'!CUADRO_ANTERIOR</definedName>
    <definedName name="CUADRO_ANTERIOR" localSheetId="10">'C10'!CUADRO_ANTERIOR</definedName>
    <definedName name="CUADRO_ANTERIOR" localSheetId="11">'C11'!CUADRO_ANTERIOR</definedName>
    <definedName name="CUADRO_ANTERIOR" localSheetId="2">'C2'!CUADRO_ANTERIOR</definedName>
    <definedName name="CUADRO_ANTERIOR" localSheetId="3">'C3 '!CUADRO_ANTERIOR</definedName>
    <definedName name="CUADRO_ANTERIOR" localSheetId="4">'C4'!CUADRO_ANTERIOR</definedName>
    <definedName name="CUADRO_ANTERIOR" localSheetId="5">'C5'!CUADRO_ANTERIOR</definedName>
    <definedName name="CUADRO_ANTERIOR" localSheetId="6">'C6'!CUADRO_ANTERIOR</definedName>
    <definedName name="CUADRO_ANTERIOR" localSheetId="7">'C7'!CUADRO_ANTERIOR</definedName>
    <definedName name="CUADRO_ANTERIOR" localSheetId="8">'C8'!CUADRO_ANTERIOR</definedName>
    <definedName name="CUADRO_ANTERIOR" localSheetId="9">'C9'!CUADRO_ANTERIOR</definedName>
    <definedName name="CUADRO_ANTERIOR" localSheetId="0">Indice!CUADRO_ANTERIOR</definedName>
    <definedName name="CUADRO_ANTERIOR">[1]!CUADRO_ANTERIOR</definedName>
    <definedName name="CUADRO_PROXIMO" localSheetId="1">'C1'!CUADRO_PROXIMO</definedName>
    <definedName name="CUADRO_PROXIMO" localSheetId="10">'C10'!CUADRO_PROXIMO</definedName>
    <definedName name="CUADRO_PROXIMO" localSheetId="11">'C11'!CUADRO_PROXIMO</definedName>
    <definedName name="CUADRO_PROXIMO" localSheetId="2">'C2'!CUADRO_PROXIMO</definedName>
    <definedName name="CUADRO_PROXIMO" localSheetId="3">'C3 '!CUADRO_PROXIMO</definedName>
    <definedName name="CUADRO_PROXIMO" localSheetId="4">'C4'!CUADRO_PROXIMO</definedName>
    <definedName name="CUADRO_PROXIMO" localSheetId="5">'C5'!CUADRO_PROXIMO</definedName>
    <definedName name="CUADRO_PROXIMO" localSheetId="6">'C6'!CUADRO_PROXIMO</definedName>
    <definedName name="CUADRO_PROXIMO" localSheetId="7">'C7'!CUADRO_PROXIMO</definedName>
    <definedName name="CUADRO_PROXIMO" localSheetId="8">'C8'!CUADRO_PROXIMO</definedName>
    <definedName name="CUADRO_PROXIMO" localSheetId="9">'C9'!CUADRO_PROXIMO</definedName>
    <definedName name="CUADRO_PROXIMO" localSheetId="0">Indice!CUADRO_PROXIMO</definedName>
    <definedName name="CUADRO_PROXIMO">[1]!CUADRO_PROXIMO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FINALIZAR" localSheetId="1">'C1'!FINALIZAR</definedName>
    <definedName name="FINALIZAR" localSheetId="10">'C10'!FINALIZAR</definedName>
    <definedName name="FINALIZAR" localSheetId="11">'C11'!FINALIZAR</definedName>
    <definedName name="FINALIZAR" localSheetId="2">'C2'!FINALIZAR</definedName>
    <definedName name="FINALIZAR" localSheetId="3">'C3 '!FINALIZAR</definedName>
    <definedName name="FINALIZAR" localSheetId="4">'C4'!FINALIZAR</definedName>
    <definedName name="FINALIZAR" localSheetId="5">'C5'!FINALIZAR</definedName>
    <definedName name="FINALIZAR" localSheetId="6">'C6'!FINALIZAR</definedName>
    <definedName name="FINALIZAR" localSheetId="7">'C7'!FINALIZAR</definedName>
    <definedName name="FINALIZAR" localSheetId="8">'C8'!FINALIZAR</definedName>
    <definedName name="FINALIZAR" localSheetId="9">'C9'!FINALIZAR</definedName>
    <definedName name="FINALIZAR" localSheetId="0">Indice!FINALIZAR</definedName>
    <definedName name="FINALIZAR">[1]!FINALIZAR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1">'C1'!IMPRESION</definedName>
    <definedName name="IMPRESION" localSheetId="10">'C10'!IMPRESION</definedName>
    <definedName name="IMPRESION" localSheetId="11">'C11'!IMPRESION</definedName>
    <definedName name="IMPRESION" localSheetId="2">'C2'!IMPRESION</definedName>
    <definedName name="IMPRESION" localSheetId="3">'C3 '!IMPRESION</definedName>
    <definedName name="IMPRESION" localSheetId="4">'C4'!IMPRESION</definedName>
    <definedName name="IMPRESION" localSheetId="5">'C5'!IMPRESION</definedName>
    <definedName name="IMPRESION" localSheetId="6">'C6'!IMPRESION</definedName>
    <definedName name="IMPRESION" localSheetId="7">'C7'!IMPRESION</definedName>
    <definedName name="IMPRESION" localSheetId="8">'C8'!IMPRESION</definedName>
    <definedName name="IMPRESION" localSheetId="9">'C9'!IMPRESION</definedName>
    <definedName name="IMPRESION" localSheetId="0">Indice!IMPRESION</definedName>
    <definedName name="IMPRESION">[1]!IMPRESION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1">'C1'!nnn</definedName>
    <definedName name="nnn" localSheetId="10">'C10'!nnn</definedName>
    <definedName name="nnn" localSheetId="11">'C11'!nnn</definedName>
    <definedName name="nnn" localSheetId="2">'C2'!nnn</definedName>
    <definedName name="nnn" localSheetId="3">'C3 '!nnn</definedName>
    <definedName name="nnn" localSheetId="4">'C4'!nnn</definedName>
    <definedName name="nnn" localSheetId="5">'C5'!nnn</definedName>
    <definedName name="nnn" localSheetId="6">'C6'!nnn</definedName>
    <definedName name="nnn" localSheetId="7">'C7'!nnn</definedName>
    <definedName name="nnn" localSheetId="8">'C8'!nnn</definedName>
    <definedName name="nnn" localSheetId="9">'C9'!nnn</definedName>
    <definedName name="nnn" localSheetId="0">Indice!nnn</definedName>
    <definedName name="nnn">[1]!nnn</definedName>
    <definedName name="nnnn" localSheetId="1">'C1'!nnnn</definedName>
    <definedName name="nnnn" localSheetId="10">'C10'!nnnn</definedName>
    <definedName name="nnnn" localSheetId="11">'C11'!nnnn</definedName>
    <definedName name="nnnn" localSheetId="2">'C2'!nnnn</definedName>
    <definedName name="nnnn" localSheetId="3">'C3 '!nnnn</definedName>
    <definedName name="nnnn" localSheetId="4">'C4'!nnnn</definedName>
    <definedName name="nnnn" localSheetId="5">'C5'!nnnn</definedName>
    <definedName name="nnnn" localSheetId="6">'C6'!nnnn</definedName>
    <definedName name="nnnn" localSheetId="7">'C7'!nnnn</definedName>
    <definedName name="nnnn" localSheetId="8">'C8'!nnnn</definedName>
    <definedName name="nnnn" localSheetId="9">'C9'!nnnn</definedName>
    <definedName name="nnnn" localSheetId="0">Indice!nnnn</definedName>
    <definedName name="nnnn">[1]!nnnn</definedName>
    <definedName name="nu" localSheetId="1">'C1'!nu</definedName>
    <definedName name="nu" localSheetId="10">'C10'!nu</definedName>
    <definedName name="nu" localSheetId="11">'C11'!nu</definedName>
    <definedName name="nu" localSheetId="2">'C2'!nu</definedName>
    <definedName name="nu" localSheetId="3">'C3 '!nu</definedName>
    <definedName name="nu" localSheetId="4">'C4'!nu</definedName>
    <definedName name="nu" localSheetId="5">'C5'!nu</definedName>
    <definedName name="nu" localSheetId="6">'C6'!nu</definedName>
    <definedName name="nu" localSheetId="7">'C7'!nu</definedName>
    <definedName name="nu" localSheetId="8">'C8'!nu</definedName>
    <definedName name="nu" localSheetId="9">'C9'!nu</definedName>
    <definedName name="nu" localSheetId="0">Indice!nu</definedName>
    <definedName name="nu">[1]!nu</definedName>
    <definedName name="PRINCIPAL" localSheetId="1">'C1'!PRINCIPAL</definedName>
    <definedName name="PRINCIPAL" localSheetId="10">'C10'!PRINCIPAL</definedName>
    <definedName name="PRINCIPAL" localSheetId="11">'C11'!PRINCIPAL</definedName>
    <definedName name="PRINCIPAL" localSheetId="2">'C2'!PRINCIPAL</definedName>
    <definedName name="PRINCIPAL" localSheetId="3">'C3 '!PRINCIPAL</definedName>
    <definedName name="PRINCIPAL" localSheetId="4">'C4'!PRINCIPAL</definedName>
    <definedName name="PRINCIPAL" localSheetId="5">'C5'!PRINCIPAL</definedName>
    <definedName name="PRINCIPAL" localSheetId="6">'C6'!PRINCIPAL</definedName>
    <definedName name="PRINCIPAL" localSheetId="7">'C7'!PRINCIPAL</definedName>
    <definedName name="PRINCIPAL" localSheetId="8">'C8'!PRINCIPAL</definedName>
    <definedName name="PRINCIPAL" localSheetId="9">'C9'!PRINCIPAL</definedName>
    <definedName name="PRINCIPAL" localSheetId="0">Indice!PRINCIPAL</definedName>
    <definedName name="PRINCIPAL">[1]!PRINCIPAL</definedName>
    <definedName name="rosa" localSheetId="1">'C1'!rosa</definedName>
    <definedName name="rosa" localSheetId="10">'C10'!rosa</definedName>
    <definedName name="rosa" localSheetId="11">'C11'!rosa</definedName>
    <definedName name="rosa" localSheetId="2">'C2'!rosa</definedName>
    <definedName name="rosa" localSheetId="3">'C3 '!rosa</definedName>
    <definedName name="rosa" localSheetId="4">'C4'!rosa</definedName>
    <definedName name="rosa" localSheetId="5">'C5'!rosa</definedName>
    <definedName name="rosa" localSheetId="6">'C6'!rosa</definedName>
    <definedName name="rosa" localSheetId="7">'C7'!rosa</definedName>
    <definedName name="rosa" localSheetId="8">'C8'!rosa</definedName>
    <definedName name="rosa" localSheetId="9">'C9'!rosa</definedName>
    <definedName name="rosa" localSheetId="0">Indice!rosa</definedName>
    <definedName name="rosa">[1]!rosa</definedName>
    <definedName name="rosa2" localSheetId="1">'C1'!rosa2</definedName>
    <definedName name="rosa2" localSheetId="10">'C10'!rosa2</definedName>
    <definedName name="rosa2" localSheetId="11">'C11'!rosa2</definedName>
    <definedName name="rosa2" localSheetId="2">'C2'!rosa2</definedName>
    <definedName name="rosa2" localSheetId="3">'C3 '!rosa2</definedName>
    <definedName name="rosa2" localSheetId="4">'C4'!rosa2</definedName>
    <definedName name="rosa2" localSheetId="5">'C5'!rosa2</definedName>
    <definedName name="rosa2" localSheetId="6">'C6'!rosa2</definedName>
    <definedName name="rosa2" localSheetId="7">'C7'!rosa2</definedName>
    <definedName name="rosa2" localSheetId="8">'C8'!rosa2</definedName>
    <definedName name="rosa2" localSheetId="9">'C9'!rosa2</definedName>
    <definedName name="rosa2" localSheetId="0">Indice!rosa2</definedName>
    <definedName name="rosa2">[1]!rosa2</definedName>
    <definedName name="VV" localSheetId="1">'C1'!VV</definedName>
    <definedName name="VV" localSheetId="10">'C10'!VV</definedName>
    <definedName name="VV" localSheetId="11">'C11'!VV</definedName>
    <definedName name="VV" localSheetId="2">'C2'!VV</definedName>
    <definedName name="VV" localSheetId="3">'C3 '!VV</definedName>
    <definedName name="VV" localSheetId="4">'C4'!VV</definedName>
    <definedName name="VV" localSheetId="5">'C5'!VV</definedName>
    <definedName name="VV" localSheetId="6">'C6'!VV</definedName>
    <definedName name="VV" localSheetId="7">'C7'!VV</definedName>
    <definedName name="VV" localSheetId="8">'C8'!VV</definedName>
    <definedName name="VV" localSheetId="9">'C9'!VV</definedName>
    <definedName name="VV" localSheetId="0">Indice!VV</definedName>
    <definedName name="VV">[1]!VV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1">'C1'!x</definedName>
    <definedName name="x" localSheetId="10">'C10'!x</definedName>
    <definedName name="x" localSheetId="11">'C11'!x</definedName>
    <definedName name="x" localSheetId="2">'C2'!x</definedName>
    <definedName name="x" localSheetId="3">'C3 '!x</definedName>
    <definedName name="x" localSheetId="4">'C4'!x</definedName>
    <definedName name="x" localSheetId="5">'C5'!x</definedName>
    <definedName name="x" localSheetId="6">'C6'!x</definedName>
    <definedName name="x" localSheetId="7">'C7'!x</definedName>
    <definedName name="x" localSheetId="8">'C8'!x</definedName>
    <definedName name="x" localSheetId="9">'C9'!x</definedName>
    <definedName name="x" localSheetId="0">Indice!x</definedName>
    <definedName name="x">[1]!x</definedName>
    <definedName name="XX" localSheetId="1">'C1'!XX</definedName>
    <definedName name="XX" localSheetId="10">'C10'!XX</definedName>
    <definedName name="XX" localSheetId="11">'C11'!XX</definedName>
    <definedName name="XX" localSheetId="2">'C2'!XX</definedName>
    <definedName name="XX" localSheetId="3">'C3 '!XX</definedName>
    <definedName name="XX" localSheetId="4">'C4'!XX</definedName>
    <definedName name="XX" localSheetId="5">'C5'!XX</definedName>
    <definedName name="XX" localSheetId="6">'C6'!XX</definedName>
    <definedName name="XX" localSheetId="7">'C7'!XX</definedName>
    <definedName name="XX" localSheetId="8">'C8'!XX</definedName>
    <definedName name="XX" localSheetId="9">'C9'!XX</definedName>
    <definedName name="XX" localSheetId="0">Indice!XX</definedName>
    <definedName name="XX">[1]!XX</definedName>
    <definedName name="xxx" localSheetId="1">'C1'!xxx</definedName>
    <definedName name="xxx" localSheetId="10">'C10'!xxx</definedName>
    <definedName name="xxx" localSheetId="11">'C11'!xxx</definedName>
    <definedName name="xxx" localSheetId="2">'C2'!xxx</definedName>
    <definedName name="xxx" localSheetId="3">'C3 '!xxx</definedName>
    <definedName name="xxx" localSheetId="4">'C4'!xxx</definedName>
    <definedName name="xxx" localSheetId="5">'C5'!xxx</definedName>
    <definedName name="xxx" localSheetId="6">'C6'!xxx</definedName>
    <definedName name="xxx" localSheetId="7">'C7'!xxx</definedName>
    <definedName name="xxx" localSheetId="8">'C8'!xxx</definedName>
    <definedName name="xxx" localSheetId="9">'C9'!xxx</definedName>
    <definedName name="xxx" localSheetId="0">Indice!xxx</definedName>
    <definedName name="xxx">[1]!xxx</definedName>
    <definedName name="XXXX" localSheetId="1">'C1'!XXXX</definedName>
    <definedName name="XXXX" localSheetId="10">'C10'!XXXX</definedName>
    <definedName name="XXXX" localSheetId="11">'C11'!XXXX</definedName>
    <definedName name="XXXX" localSheetId="2">'C2'!XXXX</definedName>
    <definedName name="XXXX" localSheetId="3">'C3 '!XXXX</definedName>
    <definedName name="XXXX" localSheetId="4">'C4'!XXXX</definedName>
    <definedName name="XXXX" localSheetId="5">'C5'!XXXX</definedName>
    <definedName name="XXXX" localSheetId="6">'C6'!XXXX</definedName>
    <definedName name="XXXX" localSheetId="7">'C7'!XXXX</definedName>
    <definedName name="XXXX" localSheetId="8">'C8'!XXXX</definedName>
    <definedName name="XXXX" localSheetId="9">'C9'!XXXX</definedName>
    <definedName name="XXXX" localSheetId="0">Indice!XXXX</definedName>
    <definedName name="XXXX">[1]!XXXX</definedName>
    <definedName name="xxxxx" localSheetId="1">'C1'!xxxxx</definedName>
    <definedName name="xxxxx" localSheetId="10">'C10'!xxxxx</definedName>
    <definedName name="xxxxx" localSheetId="11">'C11'!xxxxx</definedName>
    <definedName name="xxxxx" localSheetId="2">'C2'!xxxxx</definedName>
    <definedName name="xxxxx" localSheetId="3">'C3 '!xxxxx</definedName>
    <definedName name="xxxxx" localSheetId="4">'C4'!xxxxx</definedName>
    <definedName name="xxxxx" localSheetId="5">'C5'!xxxxx</definedName>
    <definedName name="xxxxx" localSheetId="6">'C6'!xxxxx</definedName>
    <definedName name="xxxxx" localSheetId="7">'C7'!xxxxx</definedName>
    <definedName name="xxxxx" localSheetId="8">'C8'!xxxxx</definedName>
    <definedName name="xxxxx" localSheetId="9">'C9'!xxxxx</definedName>
    <definedName name="xxxxx" localSheetId="0">Indice!xxxxx</definedName>
    <definedName name="xxxxx">[1]!xxxxx</definedName>
    <definedName name="Z_22B26D9C_611A_11D3_B8AC_0008C7298EBA_.wvu.PrintArea" localSheetId="0" hidden="1">Indice!$A$1:$E$7</definedName>
  </definedNames>
  <calcPr calcId="152511"/>
</workbook>
</file>

<file path=xl/calcChain.xml><?xml version="1.0" encoding="utf-8"?>
<calcChain xmlns="http://schemas.openxmlformats.org/spreadsheetml/2006/main">
  <c r="D7" i="22" l="1"/>
  <c r="D8" i="22"/>
  <c r="D9" i="22"/>
  <c r="D10" i="22"/>
  <c r="D11" i="22"/>
  <c r="D12" i="22"/>
  <c r="D13" i="22"/>
  <c r="D15" i="22"/>
  <c r="D16" i="22"/>
  <c r="D14" i="22"/>
  <c r="E126" i="22" l="1"/>
  <c r="C122" i="22"/>
  <c r="E80" i="22"/>
  <c r="E10" i="24" l="1"/>
  <c r="E86" i="22" l="1"/>
  <c r="E88" i="22"/>
  <c r="E89" i="22"/>
  <c r="E92" i="22"/>
  <c r="E93" i="22"/>
  <c r="E97" i="22"/>
  <c r="E98" i="22" l="1"/>
  <c r="E81" i="22"/>
  <c r="E82" i="22"/>
  <c r="E83" i="22"/>
  <c r="E84" i="22"/>
  <c r="E85" i="22"/>
  <c r="E87" i="22"/>
  <c r="E90" i="22"/>
  <c r="E91" i="22"/>
  <c r="E94" i="22"/>
  <c r="E95" i="22"/>
  <c r="E96" i="22"/>
  <c r="G60" i="22" l="1"/>
  <c r="G59" i="22"/>
  <c r="G57" i="22"/>
  <c r="K55" i="22" l="1"/>
  <c r="G29" i="22"/>
  <c r="G30" i="22"/>
  <c r="G22" i="22"/>
  <c r="E144" i="22" l="1"/>
  <c r="G144" i="22" s="1"/>
  <c r="E127" i="22"/>
  <c r="G127" i="22" s="1"/>
  <c r="E128" i="22"/>
  <c r="G128" i="22" s="1"/>
  <c r="E129" i="22"/>
  <c r="G129" i="22" s="1"/>
  <c r="E130" i="22"/>
  <c r="G130" i="22" s="1"/>
  <c r="E131" i="22"/>
  <c r="G131" i="22" s="1"/>
  <c r="E132" i="22"/>
  <c r="G132" i="22" s="1"/>
  <c r="E133" i="22"/>
  <c r="G133" i="22" s="1"/>
  <c r="E134" i="22"/>
  <c r="G134" i="22" s="1"/>
  <c r="E135" i="22"/>
  <c r="G135" i="22" s="1"/>
  <c r="E136" i="22"/>
  <c r="G136" i="22" s="1"/>
  <c r="E137" i="22"/>
  <c r="G137" i="22" s="1"/>
  <c r="E138" i="22"/>
  <c r="G138" i="22" s="1"/>
  <c r="E139" i="22"/>
  <c r="G139" i="22" s="1"/>
  <c r="E140" i="22"/>
  <c r="G140" i="22" s="1"/>
  <c r="E141" i="22"/>
  <c r="G141" i="22" s="1"/>
  <c r="E142" i="22"/>
  <c r="G142" i="22" s="1"/>
  <c r="E143" i="22"/>
  <c r="G143" i="22" s="1"/>
  <c r="G126" i="22"/>
  <c r="K52" i="22"/>
  <c r="K53" i="22"/>
  <c r="K54" i="22"/>
  <c r="K56" i="22"/>
  <c r="K57" i="22"/>
  <c r="K58" i="22"/>
  <c r="K51" i="22"/>
  <c r="G80" i="22"/>
  <c r="G81" i="22"/>
  <c r="G82" i="22"/>
  <c r="G83" i="22"/>
  <c r="G84" i="22"/>
  <c r="G85" i="22"/>
  <c r="G86" i="22"/>
  <c r="G87" i="22"/>
  <c r="G88" i="22"/>
  <c r="G89" i="22"/>
  <c r="G90" i="22"/>
  <c r="G91" i="22"/>
  <c r="G92" i="22"/>
  <c r="G93" i="22"/>
  <c r="G94" i="22"/>
  <c r="G95" i="22"/>
  <c r="G96" i="22"/>
  <c r="G97" i="22"/>
  <c r="G99" i="22"/>
  <c r="G23" i="22"/>
  <c r="K23" i="22" s="1"/>
  <c r="G24" i="22"/>
  <c r="K24" i="22" s="1"/>
  <c r="G25" i="22"/>
  <c r="K25" i="22" s="1"/>
  <c r="G26" i="22"/>
  <c r="K26" i="22" s="1"/>
  <c r="G27" i="22"/>
  <c r="K27" i="22" s="1"/>
  <c r="G28" i="22"/>
  <c r="K28" i="22"/>
  <c r="K29" i="22"/>
  <c r="K30" i="22"/>
  <c r="G31" i="22"/>
  <c r="K31" i="22" s="1"/>
  <c r="K22" i="22"/>
  <c r="K59" i="22"/>
  <c r="C76" i="22"/>
  <c r="D64" i="22" s="1"/>
  <c r="C47" i="22"/>
  <c r="C145" i="22"/>
  <c r="D145" i="22"/>
  <c r="C99" i="22"/>
  <c r="D99" i="22"/>
  <c r="E12" i="24"/>
  <c r="E18" i="24"/>
  <c r="E14" i="24"/>
  <c r="E15" i="24"/>
  <c r="E19" i="24"/>
  <c r="E16" i="24"/>
  <c r="E17" i="24"/>
  <c r="E8" i="24"/>
  <c r="E9" i="24"/>
  <c r="E11" i="24"/>
  <c r="E13" i="24"/>
  <c r="E99" i="22" l="1"/>
  <c r="G100" i="22" s="1"/>
  <c r="F86" i="22"/>
  <c r="F89" i="22"/>
  <c r="F91" i="22"/>
  <c r="F94" i="22"/>
  <c r="F96" i="22"/>
  <c r="F80" i="22"/>
  <c r="F82" i="22"/>
  <c r="F84" i="22"/>
  <c r="F92" i="22"/>
  <c r="F97" i="22"/>
  <c r="F87" i="22"/>
  <c r="F90" i="22"/>
  <c r="F93" i="22"/>
  <c r="F95" i="22"/>
  <c r="F98" i="22"/>
  <c r="F81" i="22"/>
  <c r="F83" i="22"/>
  <c r="F85" i="22"/>
  <c r="F88" i="22"/>
  <c r="D46" i="22"/>
  <c r="D38" i="22"/>
  <c r="D42" i="22"/>
  <c r="D35" i="22"/>
  <c r="D39" i="22"/>
  <c r="D43" i="22"/>
  <c r="D36" i="22"/>
  <c r="D40" i="22"/>
  <c r="D44" i="22"/>
  <c r="D37" i="22"/>
  <c r="D41" i="22"/>
  <c r="D45" i="22"/>
  <c r="D68" i="22"/>
  <c r="D74" i="22"/>
  <c r="D66" i="22"/>
  <c r="D70" i="22"/>
  <c r="D69" i="22"/>
  <c r="D75" i="22"/>
  <c r="D65" i="22"/>
  <c r="D71" i="22"/>
  <c r="D73" i="22"/>
  <c r="D67" i="22"/>
  <c r="G98" i="22"/>
  <c r="D72" i="22"/>
  <c r="F130" i="22"/>
  <c r="F126" i="22"/>
  <c r="F141" i="22"/>
  <c r="F137" i="22"/>
  <c r="F133" i="22"/>
  <c r="F129" i="22"/>
  <c r="K60" i="22"/>
  <c r="F144" i="22"/>
  <c r="F140" i="22"/>
  <c r="F136" i="22"/>
  <c r="F132" i="22"/>
  <c r="F128" i="22"/>
  <c r="F143" i="22"/>
  <c r="F139" i="22"/>
  <c r="F135" i="22"/>
  <c r="F131" i="22"/>
  <c r="F127" i="22"/>
  <c r="E145" i="22"/>
  <c r="G146" i="22" s="1"/>
  <c r="F142" i="22"/>
  <c r="F138" i="22"/>
  <c r="F134" i="22"/>
  <c r="F99" i="22" l="1"/>
  <c r="D47" i="22"/>
  <c r="D76" i="22"/>
  <c r="F145" i="22"/>
</calcChain>
</file>

<file path=xl/sharedStrings.xml><?xml version="1.0" encoding="utf-8"?>
<sst xmlns="http://schemas.openxmlformats.org/spreadsheetml/2006/main" count="293" uniqueCount="141">
  <si>
    <t>Solar fotovoltaica</t>
  </si>
  <si>
    <t>Solar térmica</t>
  </si>
  <si>
    <t>Renovables</t>
  </si>
  <si>
    <t>No renovables</t>
  </si>
  <si>
    <t>Andalucía</t>
  </si>
  <si>
    <t>Aragón</t>
  </si>
  <si>
    <t>Asturias</t>
  </si>
  <si>
    <t>Cantabria</t>
  </si>
  <si>
    <t>Cataluña</t>
  </si>
  <si>
    <t>Ceuta</t>
  </si>
  <si>
    <t>Extremadura</t>
  </si>
  <si>
    <t>Galicia</t>
  </si>
  <si>
    <t>La Rioja</t>
  </si>
  <si>
    <t>Madrid</t>
  </si>
  <si>
    <t>Melilla</t>
  </si>
  <si>
    <t>Murcia</t>
  </si>
  <si>
    <t>Navarra</t>
  </si>
  <si>
    <t>País Vasco</t>
  </si>
  <si>
    <t xml:space="preserve"> </t>
  </si>
  <si>
    <t>Las energías renovables en el sistema eléctrico español</t>
  </si>
  <si>
    <t xml:space="preserve">• </t>
  </si>
  <si>
    <t>(%)</t>
  </si>
  <si>
    <t>No renovables: nuclear, carbón, fuel/gas, ciclo combinado, cogeneración y residuos.</t>
  </si>
  <si>
    <t>(GWh)</t>
  </si>
  <si>
    <t>Eólica </t>
  </si>
  <si>
    <t>Total </t>
  </si>
  <si>
    <t>(MW)</t>
  </si>
  <si>
    <t>-</t>
  </si>
  <si>
    <t>Total nacional</t>
  </si>
  <si>
    <t>Islas Baleares</t>
  </si>
  <si>
    <t>Islas Canarias</t>
  </si>
  <si>
    <t>Renovable (MW)</t>
  </si>
  <si>
    <t>No renovable (MW)</t>
  </si>
  <si>
    <t>Comunidad Valenciana</t>
  </si>
  <si>
    <t>Hidroeólica</t>
  </si>
  <si>
    <t>Nuclear</t>
  </si>
  <si>
    <t>Carbón</t>
  </si>
  <si>
    <t>Ciclo combinado</t>
  </si>
  <si>
    <t>Cogeneración</t>
  </si>
  <si>
    <t>Eólica</t>
  </si>
  <si>
    <t>Total</t>
  </si>
  <si>
    <t>Fuel + Gas</t>
  </si>
  <si>
    <t>Bombeo puro</t>
  </si>
  <si>
    <t>Alemania</t>
  </si>
  <si>
    <t>Austria</t>
  </si>
  <si>
    <t>Bélgica</t>
  </si>
  <si>
    <t>Bosnia-Herzegovina</t>
  </si>
  <si>
    <t>Bulgaria</t>
  </si>
  <si>
    <t>Chipre</t>
  </si>
  <si>
    <t>Croacia</t>
  </si>
  <si>
    <t>Dinamarca</t>
  </si>
  <si>
    <t>Eslovaquia</t>
  </si>
  <si>
    <t>Eslovenia</t>
  </si>
  <si>
    <t>España</t>
  </si>
  <si>
    <t>Estonia</t>
  </si>
  <si>
    <t>Finlandia</t>
  </si>
  <si>
    <t>Francia</t>
  </si>
  <si>
    <t>Gran Bretaña</t>
  </si>
  <si>
    <t>Grecia</t>
  </si>
  <si>
    <t>Holanda</t>
  </si>
  <si>
    <t>Hungría</t>
  </si>
  <si>
    <t>Irlanda</t>
  </si>
  <si>
    <t>Islandia</t>
  </si>
  <si>
    <t>Italia</t>
  </si>
  <si>
    <t>Letonia</t>
  </si>
  <si>
    <t>Lituania</t>
  </si>
  <si>
    <t>Luxemburgo</t>
  </si>
  <si>
    <t>Montenegro</t>
  </si>
  <si>
    <t>Noruega</t>
  </si>
  <si>
    <t>Polonia</t>
  </si>
  <si>
    <t>Portugal</t>
  </si>
  <si>
    <t>República Checa</t>
  </si>
  <si>
    <t>Rumania</t>
  </si>
  <si>
    <t>Serbia</t>
  </si>
  <si>
    <t>Suecia</t>
  </si>
  <si>
    <t>Suiza</t>
  </si>
  <si>
    <t>Generación renovable (GWh)</t>
  </si>
  <si>
    <t>Generación renovable sobre generación total (%)</t>
  </si>
  <si>
    <t>MW</t>
  </si>
  <si>
    <t>%</t>
  </si>
  <si>
    <t>% Potencia renovable/ total nacional</t>
  </si>
  <si>
    <t>% Generación renovable/ total nacional</t>
  </si>
  <si>
    <t>% Potencia renovable en cada CC.AA.</t>
  </si>
  <si>
    <t>% Generación renovable en cada CC.AA.</t>
  </si>
  <si>
    <t>Evolución de la generación renovable y no renovable  (%)</t>
  </si>
  <si>
    <t>Evolución de la generación de energía renovable (GWh)</t>
  </si>
  <si>
    <t>Evolución de la potencia instalada renovable  (MW)</t>
  </si>
  <si>
    <t xml:space="preserve">Evolución de la potencia instalada renovable. 
Sistema eléctrico nacional
</t>
  </si>
  <si>
    <t>Evolución de la generación de energía renovable. 
Sistema eléctrico nacional</t>
  </si>
  <si>
    <t>Renovable</t>
  </si>
  <si>
    <t>No renovable</t>
  </si>
  <si>
    <t>Residuos renovables</t>
  </si>
  <si>
    <t>Generación</t>
  </si>
  <si>
    <t>Castilla La-Mancha</t>
  </si>
  <si>
    <t>Castilla León</t>
  </si>
  <si>
    <t>Residuos</t>
  </si>
  <si>
    <r>
      <t>Otras renovables</t>
    </r>
    <r>
      <rPr>
        <vertAlign val="superscript"/>
        <sz val="8"/>
        <color rgb="FF005F8A"/>
        <rFont val="Arial"/>
        <family val="2"/>
      </rPr>
      <t xml:space="preserve"> (2)</t>
    </r>
  </si>
  <si>
    <t>Renovables: hidráulica, hidroeólica, eólica, solar fotovoltaica, solar térmica, residuos renovables y otras renovables. No incluye la generación de bombeo.</t>
  </si>
  <si>
    <r>
      <t>(%) (MtCO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>)</t>
    </r>
  </si>
  <si>
    <r>
      <t>Emisiones (tCO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>)</t>
    </r>
  </si>
  <si>
    <t>Emisiones de CO2 asociado a la generación de energía eléctrica nacional</t>
  </si>
  <si>
    <t>Informe 2017</t>
  </si>
  <si>
    <t>La energía renovable en 2017</t>
  </si>
  <si>
    <t>Estructura de generación anual de energía eléctrica en 2017 (%)</t>
  </si>
  <si>
    <t>Estructura de potencia instalada a 31.12.2017 (%)</t>
  </si>
  <si>
    <t>Generación renovable en 2017</t>
  </si>
  <si>
    <t>Participación de la generación renovable de cada CC.AA. sobre el total a 31.12.2017 (%)</t>
  </si>
  <si>
    <t>Potencia renovable instalada a 31.12.2017</t>
  </si>
  <si>
    <t>Participación de la potencia renovable de cada CC.AA. sobre el total a 31.12.2017 (%)</t>
  </si>
  <si>
    <t>Ratio potencia renovable/potencia (%) y potencia renovable (MW) a 31.12.2017</t>
  </si>
  <si>
    <t>Estructura de generación anual de energía renovable en 2017. 
Sistema eléctrico nacional</t>
  </si>
  <si>
    <t>Estructura de generación de energía eléctrica en 2017. 
Sistema eléctrico nacional</t>
  </si>
  <si>
    <t>Estructura de potencia instalada a 31.12.2017. Sistema eléctrico nacional</t>
  </si>
  <si>
    <t>Turbinación bombeo</t>
  </si>
  <si>
    <t>Fuente Comisión Nacional de los Mercados y la Competencia (CNMC) hasta 2014.</t>
  </si>
  <si>
    <t>Datos de Islas Baleares e Islas Canarias disponibles desde 2006 y Melilla desde 2007.</t>
  </si>
  <si>
    <t>Ratio generación renovable/generación (%) y generación renovable (GWh) en 2017</t>
  </si>
  <si>
    <r>
      <t>Evolución de la generación renovable en España y  selección de países miembros de ENTSO-E</t>
    </r>
    <r>
      <rPr>
        <b/>
        <vertAlign val="subscript"/>
        <sz val="8"/>
        <color rgb="FF004563"/>
        <rFont val="Arial"/>
        <family val="2"/>
      </rPr>
      <t>22</t>
    </r>
  </si>
  <si>
    <r>
      <t>Generación renovable sobre la generación total en España y en una selección de países miembros de ENTSO-E</t>
    </r>
    <r>
      <rPr>
        <b/>
        <vertAlign val="subscript"/>
        <sz val="8"/>
        <color rgb="FF004563"/>
        <rFont val="Arial"/>
        <family val="2"/>
      </rPr>
      <t>22</t>
    </r>
  </si>
  <si>
    <r>
      <t xml:space="preserve">ENTSO-E </t>
    </r>
    <r>
      <rPr>
        <b/>
        <vertAlign val="subscript"/>
        <sz val="8"/>
        <color rgb="FF004563"/>
        <rFont val="Arial"/>
        <family val="2"/>
      </rPr>
      <t>22</t>
    </r>
  </si>
  <si>
    <t>Albanía</t>
  </si>
  <si>
    <t>Hidráulica</t>
  </si>
  <si>
    <r>
      <t>Resto renovables</t>
    </r>
    <r>
      <rPr>
        <b/>
        <vertAlign val="superscript"/>
        <sz val="8"/>
        <color rgb="FF004563"/>
        <rFont val="Arial"/>
        <family val="2"/>
      </rPr>
      <t>(1)</t>
    </r>
  </si>
  <si>
    <r>
      <rPr>
        <vertAlign val="superscript"/>
        <sz val="8"/>
        <color rgb="FF004563"/>
        <rFont val="Arial"/>
        <family val="2"/>
      </rPr>
      <t xml:space="preserve">(1)  </t>
    </r>
    <r>
      <rPr>
        <sz val="8"/>
        <color rgb="FF004563"/>
        <rFont val="Arial"/>
        <family val="2"/>
      </rPr>
      <t>Incluye biogás, biomasa, geotérmica, hidráulica marina, hidroeólica y residuos renovables.</t>
    </r>
  </si>
  <si>
    <r>
      <t xml:space="preserve">Resto de renovables </t>
    </r>
    <r>
      <rPr>
        <vertAlign val="superscript"/>
        <sz val="8"/>
        <color rgb="FF004563"/>
        <rFont val="Arial"/>
        <family val="2"/>
      </rPr>
      <t>(1)</t>
    </r>
  </si>
  <si>
    <r>
      <t>Resto de renovables</t>
    </r>
    <r>
      <rPr>
        <vertAlign val="superscript"/>
        <sz val="8"/>
        <color rgb="FF004563"/>
        <rFont val="Arial"/>
        <family val="2"/>
      </rPr>
      <t xml:space="preserve"> (1)</t>
    </r>
  </si>
  <si>
    <r>
      <rPr>
        <vertAlign val="superscript"/>
        <sz val="8"/>
        <color rgb="FF004563"/>
        <rFont val="Arial"/>
        <family val="2"/>
      </rPr>
      <t xml:space="preserve">(1) </t>
    </r>
    <r>
      <rPr>
        <sz val="8"/>
        <color rgb="FF004563"/>
        <rFont val="Arial"/>
        <family val="2"/>
      </rPr>
      <t>Incluye biogás, biomasa, geotérmica, hidráulica marina, hidroeólica y residuos renovables.</t>
    </r>
  </si>
  <si>
    <t>Fuente: ENTSO-E Data Portal. NTSO-E. Data portal 19/04/2017. Gran Bretaña incluye los datos correspondientes a Irlanda del Norte.</t>
  </si>
  <si>
    <t>Macedonia del Norte</t>
  </si>
  <si>
    <r>
      <rPr>
        <vertAlign val="superscript"/>
        <sz val="8"/>
        <color rgb="FF004563"/>
        <rFont val="Arial"/>
        <family val="2"/>
      </rPr>
      <t xml:space="preserve">(1) </t>
    </r>
    <r>
      <rPr>
        <sz val="8"/>
        <color rgb="FF004563"/>
        <rFont val="Arial"/>
        <family val="2"/>
      </rPr>
      <t>Por indisponibilidad de datos para toda la serie de algunos países, el gráfico de evolución contiene información de: Alemania, Austria, Bégica, Bosnia-Herzegovina, Bulgaria, Croacia, Dinamarca, Eslovaquia, Eslovenia, España, Francia, Macedonia del Norte, Grecia, Holanda, Hungria, Italia, Luxemburgo, Polonia, Portugal, República Checa, Rumania y Suiza.</t>
    </r>
  </si>
  <si>
    <r>
      <rPr>
        <vertAlign val="superscript"/>
        <sz val="8"/>
        <color rgb="FF004563"/>
        <rFont val="Arial"/>
        <family val="2"/>
      </rPr>
      <t xml:space="preserve">(2) </t>
    </r>
    <r>
      <rPr>
        <sz val="8"/>
        <color rgb="FF004563"/>
        <rFont val="Arial"/>
        <family val="2"/>
      </rPr>
      <t>El 50 % de la generación procedente de residuos sólidos urbanos se considera renovable.</t>
    </r>
  </si>
  <si>
    <r>
      <rPr>
        <vertAlign val="superscript"/>
        <sz val="8"/>
        <color rgb="FF004563"/>
        <rFont val="Arial"/>
        <family val="2"/>
      </rPr>
      <t xml:space="preserve">(1) </t>
    </r>
    <r>
      <rPr>
        <sz val="8"/>
        <color rgb="FF004563"/>
        <rFont val="Arial"/>
        <family val="2"/>
      </rPr>
      <t>Incluye biogás, biomasa, hidráulica marina y geotérmica.</t>
    </r>
  </si>
  <si>
    <r>
      <t>Otras renovables</t>
    </r>
    <r>
      <rPr>
        <vertAlign val="superscript"/>
        <sz val="8"/>
        <color rgb="FF004563"/>
        <rFont val="Arial"/>
        <family val="2"/>
      </rPr>
      <t>(1)</t>
    </r>
  </si>
  <si>
    <r>
      <t>Residuos renovables</t>
    </r>
    <r>
      <rPr>
        <b/>
        <vertAlign val="superscript"/>
        <sz val="8"/>
        <color rgb="FF004563"/>
        <rFont val="Arial"/>
        <family val="2"/>
      </rPr>
      <t xml:space="preserve"> (2)</t>
    </r>
  </si>
  <si>
    <t xml:space="preserve">Evolución generación renovable/no renovable y emisiones CO2 asociadas a la generación eléctrica.
Sistema eléctrico nacional
</t>
  </si>
  <si>
    <t>Información elaborada con datos a 27/02/2018</t>
  </si>
  <si>
    <t>Potencia renovable de cada comunidad autonoma sobre la potencia renovable nacional a 31.12.2017</t>
  </si>
  <si>
    <t>C. Valenciana</t>
  </si>
  <si>
    <t>Castilla La Mancha</t>
  </si>
  <si>
    <t>Generación renovable de cada comunidad autónoma sobre la generación renovable nacional en 2017</t>
  </si>
  <si>
    <t>Energía renovable y energía renovable sobre generación total en los países miembros de ENTSO-E en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</si>
</sst>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0.0"/>
    <numFmt numFmtId="165" formatCode="_(* #,##0.00_);_(* \(#,##0.00\);_(* &quot;-&quot;??_);_(@_)"/>
    <numFmt numFmtId="166" formatCode="#,##0.0"/>
    <numFmt numFmtId="167" formatCode="#,##0.000"/>
    <numFmt numFmtId="168" formatCode="#,##0.0000"/>
    <numFmt numFmtId="169" formatCode="0_)"/>
    <numFmt numFmtId="170" formatCode="#,##0.00000"/>
    <numFmt numFmtId="171" formatCode="0.000"/>
    <numFmt numFmtId="172" formatCode="0.0000"/>
  </numFmts>
  <fonts count="32"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</font>
    <font>
      <sz val="10"/>
      <name val="Geneva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0"/>
      <color indexed="21"/>
      <name val="Symbol"/>
      <family val="1"/>
      <charset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8"/>
      <name val="Arial"/>
      <family val="2"/>
    </font>
    <font>
      <b/>
      <sz val="8"/>
      <color rgb="FF004563"/>
      <name val="Arial"/>
      <family val="2"/>
    </font>
    <font>
      <b/>
      <sz val="8"/>
      <name val="Arial"/>
      <family val="2"/>
    </font>
    <font>
      <sz val="8"/>
      <color rgb="FF004563"/>
      <name val="Arial"/>
      <family val="2"/>
    </font>
    <font>
      <sz val="10"/>
      <color indexed="32"/>
      <name val="Avant Garde"/>
    </font>
    <font>
      <vertAlign val="superscript"/>
      <sz val="8"/>
      <color rgb="FF004563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indexed="8"/>
      <name val="Arial"/>
      <family val="2"/>
    </font>
    <font>
      <sz val="10"/>
      <color indexed="8"/>
      <name val="Geneva"/>
    </font>
    <font>
      <sz val="10"/>
      <color indexed="56"/>
      <name val="Geneva"/>
    </font>
    <font>
      <sz val="8"/>
      <color indexed="56"/>
      <name val="Arial"/>
      <family val="2"/>
    </font>
    <font>
      <sz val="10"/>
      <color indexed="32"/>
      <name val="Arial"/>
      <family val="2"/>
    </font>
    <font>
      <b/>
      <sz val="8"/>
      <color indexed="9"/>
      <name val="Arial"/>
      <family val="2"/>
    </font>
    <font>
      <sz val="10"/>
      <color theme="0"/>
      <name val="Arial"/>
      <family val="2"/>
    </font>
    <font>
      <sz val="8"/>
      <color theme="0"/>
      <name val="Arial"/>
      <family val="2"/>
    </font>
    <font>
      <sz val="11"/>
      <color theme="0"/>
      <name val="Calibri"/>
      <family val="2"/>
      <scheme val="minor"/>
    </font>
    <font>
      <sz val="8"/>
      <color rgb="FF005F8A"/>
      <name val="Arial"/>
      <family val="2"/>
    </font>
    <font>
      <vertAlign val="superscript"/>
      <sz val="8"/>
      <color rgb="FF005F8A"/>
      <name val="Arial"/>
      <family val="2"/>
    </font>
    <font>
      <b/>
      <vertAlign val="subscript"/>
      <sz val="8"/>
      <color rgb="FF00456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456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7F7F7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/>
      <bottom style="thin">
        <color indexed="23"/>
      </bottom>
      <diagonal/>
    </border>
    <border>
      <left/>
      <right/>
      <top style="thin">
        <color theme="0" tint="-0.34998626667073579"/>
      </top>
      <bottom/>
      <diagonal/>
    </border>
  </borders>
  <cellStyleXfs count="12">
    <xf numFmtId="0" fontId="0" fillId="0" borderId="0"/>
    <xf numFmtId="0" fontId="1" fillId="0" borderId="0" applyNumberFormat="0" applyFont="0" applyBorder="0" applyAlignment="0" applyProtection="0">
      <alignment horizontal="centerContinuous"/>
    </xf>
    <xf numFmtId="165" fontId="2" fillId="0" borderId="0" applyFont="0" applyFill="0" applyBorder="0" applyAlignment="0" applyProtection="0"/>
    <xf numFmtId="0" fontId="5" fillId="0" borderId="0"/>
    <xf numFmtId="0" fontId="2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6" fillId="0" borderId="0"/>
    <xf numFmtId="0" fontId="2" fillId="0" borderId="0"/>
    <xf numFmtId="169" fontId="5" fillId="0" borderId="0"/>
    <xf numFmtId="0" fontId="5" fillId="0" borderId="0"/>
    <xf numFmtId="0" fontId="2" fillId="0" borderId="0"/>
  </cellStyleXfs>
  <cellXfs count="127">
    <xf numFmtId="0" fontId="0" fillId="0" borderId="0" xfId="0"/>
    <xf numFmtId="3" fontId="0" fillId="0" borderId="0" xfId="0" applyNumberFormat="1"/>
    <xf numFmtId="0" fontId="5" fillId="0" borderId="0" xfId="3" applyFill="1" applyProtection="1"/>
    <xf numFmtId="0" fontId="6" fillId="0" borderId="0" xfId="3" applyFont="1" applyFill="1" applyProtection="1"/>
    <xf numFmtId="0" fontId="7" fillId="0" borderId="0" xfId="4" applyFont="1" applyFill="1" applyAlignment="1" applyProtection="1">
      <alignment horizontal="right"/>
    </xf>
    <xf numFmtId="0" fontId="8" fillId="0" borderId="0" xfId="3" applyFont="1" applyFill="1" applyBorder="1" applyProtection="1"/>
    <xf numFmtId="0" fontId="7" fillId="0" borderId="0" xfId="3" applyFont="1" applyFill="1" applyBorder="1" applyAlignment="1" applyProtection="1"/>
    <xf numFmtId="0" fontId="9" fillId="0" borderId="0" xfId="3" applyFont="1" applyFill="1" applyBorder="1" applyProtection="1"/>
    <xf numFmtId="0" fontId="3" fillId="0" borderId="0" xfId="3" applyFont="1" applyFill="1" applyBorder="1" applyAlignment="1" applyProtection="1"/>
    <xf numFmtId="0" fontId="3" fillId="0" borderId="0" xfId="3" applyFont="1" applyFill="1" applyBorder="1" applyAlignment="1" applyProtection="1">
      <alignment horizontal="right" vertical="center"/>
    </xf>
    <xf numFmtId="0" fontId="9" fillId="2" borderId="0" xfId="3" applyFont="1" applyFill="1" applyBorder="1" applyAlignment="1" applyProtection="1">
      <alignment horizontal="left" indent="1"/>
    </xf>
    <xf numFmtId="0" fontId="10" fillId="0" borderId="0" xfId="3" applyFont="1" applyFill="1" applyBorder="1" applyAlignment="1" applyProtection="1">
      <alignment horizontal="right"/>
    </xf>
    <xf numFmtId="0" fontId="11" fillId="2" borderId="0" xfId="3" applyFont="1" applyFill="1" applyBorder="1" applyAlignment="1" applyProtection="1">
      <alignment horizontal="right" vertical="center"/>
    </xf>
    <xf numFmtId="0" fontId="5" fillId="0" borderId="0" xfId="3"/>
    <xf numFmtId="3" fontId="13" fillId="0" borderId="0" xfId="3" applyNumberFormat="1" applyFont="1" applyFill="1"/>
    <xf numFmtId="3" fontId="13" fillId="0" borderId="0" xfId="3" applyNumberFormat="1" applyFont="1" applyFill="1" applyAlignment="1">
      <alignment horizontal="center"/>
    </xf>
    <xf numFmtId="3" fontId="13" fillId="2" borderId="0" xfId="3" applyNumberFormat="1" applyFont="1" applyFill="1"/>
    <xf numFmtId="3" fontId="15" fillId="0" borderId="0" xfId="3" applyNumberFormat="1" applyFont="1" applyFill="1" applyAlignment="1"/>
    <xf numFmtId="0" fontId="14" fillId="0" borderId="0" xfId="6" applyFont="1" applyFill="1" applyBorder="1" applyAlignment="1" applyProtection="1">
      <alignment vertical="top" wrapText="1"/>
    </xf>
    <xf numFmtId="0" fontId="4" fillId="2" borderId="0" xfId="7" applyFont="1" applyFill="1" applyProtection="1"/>
    <xf numFmtId="0" fontId="16" fillId="0" borderId="0" xfId="0" applyFont="1"/>
    <xf numFmtId="0" fontId="4" fillId="0" borderId="0" xfId="7" applyFont="1" applyFill="1" applyProtection="1"/>
    <xf numFmtId="0" fontId="14" fillId="0" borderId="0" xfId="0" applyFont="1" applyFill="1" applyBorder="1" applyAlignment="1" applyProtection="1"/>
    <xf numFmtId="166" fontId="16" fillId="2" borderId="0" xfId="3" applyNumberFormat="1" applyFont="1" applyFill="1" applyBorder="1" applyAlignment="1" applyProtection="1">
      <alignment horizontal="right" indent="1"/>
    </xf>
    <xf numFmtId="166" fontId="16" fillId="2" borderId="1" xfId="3" applyNumberFormat="1" applyFont="1" applyFill="1" applyBorder="1" applyAlignment="1" applyProtection="1">
      <alignment horizontal="right" indent="1"/>
    </xf>
    <xf numFmtId="0" fontId="16" fillId="0" borderId="0" xfId="0" applyFont="1" applyFill="1" applyBorder="1" applyAlignment="1" applyProtection="1"/>
    <xf numFmtId="0" fontId="14" fillId="2" borderId="2" xfId="3" applyFont="1" applyFill="1" applyBorder="1" applyAlignment="1" applyProtection="1">
      <alignment horizontal="left"/>
    </xf>
    <xf numFmtId="166" fontId="0" fillId="0" borderId="0" xfId="0" applyNumberFormat="1"/>
    <xf numFmtId="0" fontId="2" fillId="0" borderId="0" xfId="6" applyFill="1" applyProtection="1"/>
    <xf numFmtId="0" fontId="8" fillId="0" borderId="0" xfId="6" applyFont="1" applyFill="1" applyBorder="1" applyProtection="1"/>
    <xf numFmtId="0" fontId="9" fillId="0" borderId="0" xfId="6" applyFont="1" applyFill="1" applyBorder="1" applyProtection="1"/>
    <xf numFmtId="0" fontId="3" fillId="0" borderId="0" xfId="6" applyFont="1" applyFill="1" applyBorder="1" applyAlignment="1" applyProtection="1"/>
    <xf numFmtId="0" fontId="3" fillId="0" borderId="0" xfId="6" applyFont="1" applyFill="1" applyBorder="1" applyAlignment="1" applyProtection="1">
      <alignment horizontal="left" vertical="center" indent="1"/>
    </xf>
    <xf numFmtId="0" fontId="9" fillId="0" borderId="0" xfId="6" applyFont="1" applyFill="1" applyBorder="1" applyAlignment="1" applyProtection="1">
      <alignment horizontal="left" indent="1"/>
    </xf>
    <xf numFmtId="0" fontId="3" fillId="2" borderId="0" xfId="6" applyFont="1" applyFill="1" applyBorder="1" applyAlignment="1" applyProtection="1">
      <alignment horizontal="left"/>
    </xf>
    <xf numFmtId="0" fontId="9" fillId="2" borderId="0" xfId="6" applyFont="1" applyFill="1" applyBorder="1" applyAlignment="1" applyProtection="1">
      <alignment horizontal="left" indent="1"/>
    </xf>
    <xf numFmtId="0" fontId="4" fillId="2" borderId="0" xfId="6" applyFont="1" applyFill="1" applyBorder="1" applyAlignment="1" applyProtection="1">
      <alignment horizontal="left" vertical="center"/>
    </xf>
    <xf numFmtId="0" fontId="17" fillId="0" borderId="0" xfId="6" applyFont="1" applyFill="1" applyProtection="1"/>
    <xf numFmtId="0" fontId="2" fillId="2" borderId="0" xfId="6" applyFill="1" applyProtection="1"/>
    <xf numFmtId="0" fontId="14" fillId="2" borderId="2" xfId="3" applyFont="1" applyFill="1" applyBorder="1" applyAlignment="1" applyProtection="1">
      <alignment horizontal="center"/>
    </xf>
    <xf numFmtId="0" fontId="14" fillId="2" borderId="2" xfId="3" applyFont="1" applyFill="1" applyBorder="1" applyAlignment="1" applyProtection="1">
      <alignment horizontal="center" wrapText="1"/>
    </xf>
    <xf numFmtId="3" fontId="16" fillId="2" borderId="0" xfId="3" applyNumberFormat="1" applyFont="1" applyFill="1" applyBorder="1" applyAlignment="1" applyProtection="1">
      <alignment horizontal="right" indent="1"/>
    </xf>
    <xf numFmtId="3" fontId="14" fillId="2" borderId="0" xfId="3" applyNumberFormat="1" applyFont="1" applyFill="1" applyBorder="1" applyAlignment="1" applyProtection="1">
      <alignment horizontal="right" indent="1"/>
    </xf>
    <xf numFmtId="3" fontId="16" fillId="2" borderId="1" xfId="3" applyNumberFormat="1" applyFont="1" applyFill="1" applyBorder="1" applyAlignment="1" applyProtection="1">
      <alignment horizontal="right" indent="1"/>
    </xf>
    <xf numFmtId="3" fontId="14" fillId="2" borderId="1" xfId="3" applyNumberFormat="1" applyFont="1" applyFill="1" applyBorder="1" applyAlignment="1" applyProtection="1">
      <alignment horizontal="right" indent="1"/>
    </xf>
    <xf numFmtId="3" fontId="14" fillId="0" borderId="0" xfId="3" applyNumberFormat="1" applyFont="1" applyFill="1" applyAlignment="1">
      <alignment vertical="top" wrapText="1"/>
    </xf>
    <xf numFmtId="0" fontId="16" fillId="0" borderId="0" xfId="6" applyNumberFormat="1" applyFont="1" applyFill="1" applyBorder="1" applyAlignment="1" applyProtection="1">
      <alignment horizontal="justify" wrapText="1"/>
    </xf>
    <xf numFmtId="3" fontId="16" fillId="0" borderId="0" xfId="0" applyNumberFormat="1" applyFont="1" applyFill="1"/>
    <xf numFmtId="3" fontId="16" fillId="2" borderId="3" xfId="3" applyNumberFormat="1" applyFont="1" applyFill="1" applyBorder="1" applyAlignment="1" applyProtection="1">
      <alignment horizontal="right" indent="1"/>
    </xf>
    <xf numFmtId="1" fontId="14" fillId="2" borderId="2" xfId="3" applyNumberFormat="1" applyFont="1" applyFill="1" applyBorder="1" applyAlignment="1" applyProtection="1">
      <alignment horizontal="right" wrapText="1" indent="1"/>
    </xf>
    <xf numFmtId="0" fontId="16" fillId="2" borderId="0" xfId="3" applyFont="1" applyFill="1" applyBorder="1" applyAlignment="1" applyProtection="1">
      <alignment horizontal="left" wrapText="1"/>
    </xf>
    <xf numFmtId="0" fontId="14" fillId="2" borderId="1" xfId="3" applyFont="1" applyFill="1" applyBorder="1" applyAlignment="1" applyProtection="1">
      <alignment horizontal="left"/>
    </xf>
    <xf numFmtId="166" fontId="14" fillId="2" borderId="1" xfId="3" applyNumberFormat="1" applyFont="1" applyFill="1" applyBorder="1" applyAlignment="1" applyProtection="1">
      <alignment horizontal="right" indent="1"/>
    </xf>
    <xf numFmtId="167" fontId="0" fillId="0" borderId="0" xfId="0" applyNumberFormat="1"/>
    <xf numFmtId="168" fontId="0" fillId="0" borderId="0" xfId="0" applyNumberFormat="1"/>
    <xf numFmtId="1" fontId="0" fillId="0" borderId="0" xfId="0" applyNumberFormat="1"/>
    <xf numFmtId="0" fontId="2" fillId="0" borderId="0" xfId="8" applyFill="1" applyProtection="1"/>
    <xf numFmtId="0" fontId="20" fillId="0" borderId="0" xfId="4" applyFont="1" applyFill="1" applyAlignment="1" applyProtection="1">
      <alignment horizontal="right"/>
    </xf>
    <xf numFmtId="0" fontId="21" fillId="0" borderId="0" xfId="8" applyFont="1" applyFill="1" applyBorder="1" applyProtection="1"/>
    <xf numFmtId="0" fontId="22" fillId="0" borderId="0" xfId="8" applyFont="1" applyFill="1" applyBorder="1" applyProtection="1"/>
    <xf numFmtId="0" fontId="3" fillId="0" borderId="0" xfId="8" applyFont="1" applyFill="1" applyBorder="1" applyAlignment="1" applyProtection="1"/>
    <xf numFmtId="0" fontId="3" fillId="0" borderId="0" xfId="8" applyFont="1" applyFill="1" applyBorder="1" applyAlignment="1" applyProtection="1">
      <alignment horizontal="left" vertical="center" indent="1"/>
    </xf>
    <xf numFmtId="0" fontId="22" fillId="0" borderId="0" xfId="8" applyFont="1" applyFill="1" applyBorder="1" applyAlignment="1" applyProtection="1">
      <alignment horizontal="left" indent="1"/>
    </xf>
    <xf numFmtId="0" fontId="3" fillId="2" borderId="0" xfId="8" applyFont="1" applyFill="1" applyBorder="1" applyAlignment="1" applyProtection="1">
      <alignment horizontal="left"/>
    </xf>
    <xf numFmtId="0" fontId="4" fillId="0" borderId="0" xfId="8" applyFont="1" applyFill="1" applyBorder="1" applyProtection="1"/>
    <xf numFmtId="0" fontId="3" fillId="0" borderId="0" xfId="10" applyFont="1" applyFill="1" applyBorder="1" applyAlignment="1" applyProtection="1">
      <alignment vertical="center"/>
    </xf>
    <xf numFmtId="0" fontId="22" fillId="2" borderId="0" xfId="8" applyFont="1" applyFill="1" applyBorder="1" applyAlignment="1" applyProtection="1">
      <alignment horizontal="left" indent="1"/>
    </xf>
    <xf numFmtId="0" fontId="4" fillId="0" borderId="0" xfId="8" applyFont="1" applyFill="1" applyBorder="1" applyAlignment="1" applyProtection="1">
      <alignment horizontal="left" vertical="top"/>
    </xf>
    <xf numFmtId="169" fontId="16" fillId="0" borderId="0" xfId="9" applyFont="1" applyFill="1" applyAlignment="1">
      <alignment horizontal="left" readingOrder="1"/>
    </xf>
    <xf numFmtId="0" fontId="17" fillId="0" borderId="0" xfId="8" applyFont="1" applyFill="1" applyProtection="1"/>
    <xf numFmtId="0" fontId="23" fillId="0" borderId="0" xfId="0" applyFont="1" applyFill="1" applyBorder="1" applyProtection="1"/>
    <xf numFmtId="1" fontId="16" fillId="2" borderId="0" xfId="3" applyNumberFormat="1" applyFont="1" applyFill="1" applyBorder="1" applyAlignment="1" applyProtection="1">
      <alignment horizontal="left" indent="1"/>
    </xf>
    <xf numFmtId="1" fontId="16" fillId="2" borderId="1" xfId="3" applyNumberFormat="1" applyFont="1" applyFill="1" applyBorder="1" applyAlignment="1" applyProtection="1">
      <alignment horizontal="left" indent="1"/>
    </xf>
    <xf numFmtId="0" fontId="3" fillId="0" borderId="0" xfId="8" applyFont="1" applyFill="1" applyBorder="1" applyAlignment="1" applyProtection="1">
      <alignment vertical="top" wrapText="1"/>
    </xf>
    <xf numFmtId="0" fontId="20" fillId="0" borderId="0" xfId="6" applyFont="1" applyFill="1" applyAlignment="1" applyProtection="1"/>
    <xf numFmtId="0" fontId="2" fillId="0" borderId="0" xfId="6"/>
    <xf numFmtId="0" fontId="24" fillId="0" borderId="0" xfId="6" applyFont="1" applyFill="1" applyProtection="1"/>
    <xf numFmtId="0" fontId="26" fillId="0" borderId="0" xfId="6" applyFont="1" applyFill="1" applyProtection="1"/>
    <xf numFmtId="164" fontId="24" fillId="0" borderId="0" xfId="6" applyNumberFormat="1" applyFont="1" applyFill="1" applyProtection="1"/>
    <xf numFmtId="166" fontId="13" fillId="0" borderId="0" xfId="6" applyNumberFormat="1" applyFont="1"/>
    <xf numFmtId="166" fontId="13" fillId="0" borderId="0" xfId="6" applyNumberFormat="1" applyFont="1" applyFill="1"/>
    <xf numFmtId="166" fontId="24" fillId="0" borderId="0" xfId="6" applyNumberFormat="1" applyFont="1" applyFill="1" applyProtection="1"/>
    <xf numFmtId="0" fontId="25" fillId="3" borderId="5" xfId="6" applyFont="1" applyFill="1" applyBorder="1" applyAlignment="1" applyProtection="1">
      <alignment horizontal="right" vertical="center"/>
    </xf>
    <xf numFmtId="0" fontId="25" fillId="3" borderId="5" xfId="6" applyFont="1" applyFill="1" applyBorder="1" applyAlignment="1" applyProtection="1">
      <alignment horizontal="right" vertical="center" wrapText="1"/>
    </xf>
    <xf numFmtId="170" fontId="0" fillId="0" borderId="0" xfId="0" applyNumberFormat="1"/>
    <xf numFmtId="0" fontId="14" fillId="2" borderId="0" xfId="5" applyFont="1" applyFill="1" applyBorder="1" applyAlignment="1" applyProtection="1">
      <alignment horizontal="left"/>
    </xf>
    <xf numFmtId="0" fontId="27" fillId="0" borderId="0" xfId="0" applyFont="1" applyFill="1"/>
    <xf numFmtId="0" fontId="14" fillId="0" borderId="0" xfId="3" applyFont="1" applyFill="1" applyBorder="1" applyAlignment="1" applyProtection="1">
      <alignment horizontal="left"/>
    </xf>
    <xf numFmtId="3" fontId="14" fillId="0" borderId="0" xfId="3" applyNumberFormat="1" applyFont="1" applyFill="1" applyBorder="1" applyAlignment="1" applyProtection="1">
      <alignment horizontal="right" indent="1"/>
    </xf>
    <xf numFmtId="166" fontId="14" fillId="0" borderId="0" xfId="3" applyNumberFormat="1" applyFont="1" applyFill="1" applyBorder="1" applyAlignment="1" applyProtection="1">
      <alignment horizontal="right" indent="1"/>
    </xf>
    <xf numFmtId="3" fontId="16" fillId="0" borderId="0" xfId="0" applyNumberFormat="1" applyFont="1" applyFill="1" applyAlignment="1">
      <alignment horizontal="justify" wrapText="1"/>
    </xf>
    <xf numFmtId="4" fontId="0" fillId="0" borderId="0" xfId="0" applyNumberFormat="1"/>
    <xf numFmtId="166" fontId="14" fillId="2" borderId="1" xfId="3" applyNumberFormat="1" applyFont="1" applyFill="1" applyBorder="1" applyAlignment="1" applyProtection="1">
      <alignment horizontal="left" indent="1"/>
    </xf>
    <xf numFmtId="0" fontId="4" fillId="0" borderId="0" xfId="11" applyFont="1" applyFill="1" applyBorder="1" applyAlignment="1" applyProtection="1">
      <alignment vertical="center" wrapText="1"/>
    </xf>
    <xf numFmtId="2" fontId="0" fillId="0" borderId="0" xfId="0" applyNumberFormat="1"/>
    <xf numFmtId="0" fontId="28" fillId="0" borderId="0" xfId="0" applyFont="1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0" fillId="0" borderId="0" xfId="0" applyFill="1" applyProtection="1">
      <protection locked="0"/>
    </xf>
    <xf numFmtId="3" fontId="16" fillId="4" borderId="0" xfId="3" applyNumberFormat="1" applyFont="1" applyFill="1" applyBorder="1" applyAlignment="1" applyProtection="1">
      <alignment horizontal="right" indent="1"/>
    </xf>
    <xf numFmtId="3" fontId="16" fillId="4" borderId="1" xfId="3" applyNumberFormat="1" applyFont="1" applyFill="1" applyBorder="1" applyAlignment="1" applyProtection="1">
      <alignment horizontal="right" indent="1"/>
    </xf>
    <xf numFmtId="0" fontId="16" fillId="4" borderId="2" xfId="3" applyFont="1" applyFill="1" applyBorder="1" applyAlignment="1" applyProtection="1">
      <alignment horizontal="center" wrapText="1"/>
    </xf>
    <xf numFmtId="0" fontId="16" fillId="4" borderId="2" xfId="3" applyFont="1" applyFill="1" applyBorder="1" applyAlignment="1" applyProtection="1">
      <alignment horizontal="center"/>
    </xf>
    <xf numFmtId="3" fontId="16" fillId="0" borderId="0" xfId="0" applyNumberFormat="1" applyFont="1" applyFill="1" applyAlignment="1">
      <alignment vertical="top" wrapText="1"/>
    </xf>
    <xf numFmtId="0" fontId="16" fillId="0" borderId="0" xfId="0" applyFont="1" applyAlignment="1">
      <alignment wrapText="1"/>
    </xf>
    <xf numFmtId="0" fontId="29" fillId="5" borderId="2" xfId="3" applyFont="1" applyFill="1" applyBorder="1" applyAlignment="1" applyProtection="1">
      <alignment horizontal="center" wrapText="1"/>
    </xf>
    <xf numFmtId="0" fontId="29" fillId="5" borderId="2" xfId="3" applyFont="1" applyFill="1" applyBorder="1" applyAlignment="1" applyProtection="1">
      <alignment horizontal="center"/>
    </xf>
    <xf numFmtId="3" fontId="29" fillId="5" borderId="3" xfId="3" applyNumberFormat="1" applyFont="1" applyFill="1" applyBorder="1" applyAlignment="1" applyProtection="1">
      <alignment horizontal="right" indent="1"/>
    </xf>
    <xf numFmtId="3" fontId="29" fillId="5" borderId="0" xfId="3" applyNumberFormat="1" applyFont="1" applyFill="1" applyBorder="1" applyAlignment="1" applyProtection="1">
      <alignment horizontal="right" indent="1"/>
    </xf>
    <xf numFmtId="3" fontId="29" fillId="5" borderId="1" xfId="3" applyNumberFormat="1" applyFont="1" applyFill="1" applyBorder="1" applyAlignment="1" applyProtection="1">
      <alignment horizontal="right" indent="1"/>
    </xf>
    <xf numFmtId="171" fontId="0" fillId="0" borderId="0" xfId="0" applyNumberFormat="1"/>
    <xf numFmtId="0" fontId="16" fillId="0" borderId="0" xfId="11" applyFont="1" applyFill="1" applyBorder="1" applyAlignment="1" applyProtection="1">
      <alignment horizontal="justify" wrapText="1"/>
    </xf>
    <xf numFmtId="0" fontId="16" fillId="2" borderId="0" xfId="6" applyFont="1" applyFill="1" applyProtection="1"/>
    <xf numFmtId="3" fontId="16" fillId="2" borderId="0" xfId="6" applyNumberFormat="1" applyFont="1" applyFill="1" applyProtection="1"/>
    <xf numFmtId="166" fontId="16" fillId="2" borderId="0" xfId="6" applyNumberFormat="1" applyFont="1" applyFill="1" applyProtection="1"/>
    <xf numFmtId="0" fontId="14" fillId="2" borderId="0" xfId="6" applyFont="1" applyFill="1" applyProtection="1"/>
    <xf numFmtId="3" fontId="14" fillId="2" borderId="0" xfId="6" applyNumberFormat="1" applyFont="1" applyFill="1" applyProtection="1"/>
    <xf numFmtId="166" fontId="14" fillId="2" borderId="0" xfId="6" applyNumberFormat="1" applyFont="1" applyFill="1" applyProtection="1"/>
    <xf numFmtId="0" fontId="16" fillId="2" borderId="4" xfId="6" applyFont="1" applyFill="1" applyBorder="1" applyProtection="1"/>
    <xf numFmtId="3" fontId="16" fillId="2" borderId="4" xfId="6" applyNumberFormat="1" applyFont="1" applyFill="1" applyBorder="1" applyProtection="1"/>
    <xf numFmtId="164" fontId="16" fillId="2" borderId="4" xfId="6" applyNumberFormat="1" applyFont="1" applyFill="1" applyBorder="1" applyProtection="1"/>
    <xf numFmtId="172" fontId="0" fillId="0" borderId="0" xfId="0" applyNumberFormat="1"/>
    <xf numFmtId="3" fontId="14" fillId="0" borderId="0" xfId="3" applyNumberFormat="1" applyFont="1" applyFill="1" applyAlignment="1">
      <alignment horizontal="left" vertical="top" wrapText="1"/>
    </xf>
    <xf numFmtId="0" fontId="14" fillId="0" borderId="0" xfId="6" applyFont="1" applyFill="1" applyAlignment="1" applyProtection="1">
      <alignment horizontal="left" vertical="top" wrapText="1"/>
    </xf>
    <xf numFmtId="0" fontId="16" fillId="0" borderId="6" xfId="6" applyFont="1" applyFill="1" applyBorder="1" applyAlignment="1" applyProtection="1">
      <alignment horizontal="left" vertical="top" wrapText="1"/>
    </xf>
    <xf numFmtId="0" fontId="16" fillId="0" borderId="0" xfId="6" applyFont="1" applyFill="1" applyBorder="1" applyAlignment="1" applyProtection="1">
      <alignment horizontal="left" vertical="top" wrapText="1"/>
    </xf>
    <xf numFmtId="0" fontId="16" fillId="0" borderId="0" xfId="3" applyFont="1" applyFill="1" applyBorder="1" applyAlignment="1" applyProtection="1">
      <alignment horizontal="right"/>
    </xf>
  </cellXfs>
  <cellStyles count="12">
    <cellStyle name="consejo" xfId="1"/>
    <cellStyle name="Hipervínculo 2" xfId="5"/>
    <cellStyle name="Millares 2" xfId="2"/>
    <cellStyle name="Normal" xfId="0" builtinId="0"/>
    <cellStyle name="Normal 2" xfId="3"/>
    <cellStyle name="Normal 3" xfId="10"/>
    <cellStyle name="Normal 4" xfId="9"/>
    <cellStyle name="Normal 6" xfId="6"/>
    <cellStyle name="Normal_5 Regimen Especial" xfId="8"/>
    <cellStyle name="Normal_7 Red de Transporte - Salvo perdidas" xfId="11"/>
    <cellStyle name="Normal_A1 Comparacion Internacional" xfId="4"/>
    <cellStyle name="Normal_TTTTTTTT" xfId="7"/>
  </cellStyles>
  <dxfs count="0"/>
  <tableStyles count="0" defaultTableStyle="TableStyleMedium9" defaultPivotStyle="PivotStyleLight16"/>
  <colors>
    <mruColors>
      <color rgb="FF6FB114"/>
      <color rgb="FF004563"/>
      <color rgb="FFF7F7F7"/>
      <color rgb="FFFDFDFD"/>
      <color rgb="FF005F8A"/>
      <color rgb="FFFF0000"/>
      <color rgb="FFE48500"/>
      <color rgb="FFCCFF99"/>
      <color rgb="FF66FF3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955995134754493"/>
          <c:y val="0"/>
          <c:w val="0.62673554830036504"/>
          <c:h val="1"/>
        </c:manualLayout>
      </c:layout>
      <c:ofPieChart>
        <c:ofPieType val="bar"/>
        <c:varyColors val="1"/>
        <c:ser>
          <c:idx val="0"/>
          <c:order val="0"/>
          <c:tx>
            <c:v>Potencia</c:v>
          </c:tx>
          <c:dPt>
            <c:idx val="0"/>
            <c:bubble3D val="0"/>
            <c:spPr>
              <a:solidFill>
                <a:srgbClr val="666666"/>
              </a:solidFill>
            </c:spPr>
          </c:dPt>
          <c:dPt>
            <c:idx val="1"/>
            <c:bubble3D val="0"/>
            <c:spPr>
              <a:solidFill>
                <a:srgbClr val="CFA2CA"/>
              </a:solidFill>
            </c:spPr>
          </c:dPt>
          <c:dPt>
            <c:idx val="2"/>
            <c:bubble3D val="0"/>
            <c:spPr>
              <a:solidFill>
                <a:srgbClr val="FFCC66"/>
              </a:solidFill>
            </c:spPr>
          </c:dPt>
          <c:dPt>
            <c:idx val="3"/>
            <c:bubble3D val="0"/>
            <c:spPr>
              <a:solidFill>
                <a:srgbClr val="BA0F16"/>
              </a:solidFill>
            </c:spPr>
          </c:dPt>
          <c:dPt>
            <c:idx val="4"/>
            <c:bubble3D val="0"/>
            <c:spPr>
              <a:solidFill>
                <a:srgbClr val="993300"/>
              </a:solidFill>
            </c:spPr>
          </c:dPt>
          <c:dPt>
            <c:idx val="5"/>
            <c:bubble3D val="0"/>
            <c:spPr>
              <a:solidFill>
                <a:srgbClr val="464394"/>
              </a:solidFill>
            </c:spPr>
          </c:dPt>
          <c:dPt>
            <c:idx val="6"/>
            <c:bubble3D val="0"/>
            <c:spPr>
              <a:solidFill>
                <a:srgbClr val="0090D1"/>
              </a:solidFill>
            </c:spPr>
          </c:dPt>
          <c:dPt>
            <c:idx val="7"/>
            <c:bubble3D val="0"/>
            <c:spPr>
              <a:solidFill>
                <a:srgbClr val="0090D1"/>
              </a:solidFill>
            </c:spPr>
          </c:dPt>
          <c:dPt>
            <c:idx val="8"/>
            <c:bubble3D val="0"/>
            <c:spPr>
              <a:solidFill>
                <a:srgbClr val="6FB114"/>
              </a:solidFill>
            </c:spPr>
          </c:dPt>
          <c:dPt>
            <c:idx val="9"/>
            <c:bubble3D val="0"/>
            <c:spPr>
              <a:solidFill>
                <a:srgbClr val="FF0000"/>
              </a:solidFill>
            </c:spPr>
          </c:dPt>
          <c:dPt>
            <c:idx val="10"/>
            <c:bubble3D val="0"/>
            <c:spPr>
              <a:solidFill>
                <a:srgbClr val="E48500"/>
              </a:solidFill>
            </c:spPr>
          </c:dPt>
          <c:dPt>
            <c:idx val="11"/>
            <c:bubble3D val="0"/>
            <c:spPr>
              <a:solidFill>
                <a:srgbClr val="7030A0"/>
              </a:solidFill>
            </c:spPr>
          </c:dPt>
          <c:dPt>
            <c:idx val="12"/>
            <c:bubble3D val="0"/>
            <c:spPr>
              <a:solidFill>
                <a:srgbClr val="CCFF99"/>
              </a:solidFill>
            </c:spPr>
          </c:dPt>
          <c:dPt>
            <c:idx val="13"/>
            <c:bubble3D val="0"/>
            <c:spPr>
              <a:solidFill>
                <a:srgbClr val="CCFF99"/>
              </a:solidFill>
            </c:spPr>
          </c:dPt>
          <c:dLbls>
            <c:dLbl>
              <c:idx val="0"/>
              <c:layout>
                <c:manualLayout>
                  <c:x val="5.5284552845528398E-2"/>
                  <c:y val="1.04575163398692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016260162601626E-2"/>
                  <c:y val="2.61437908496732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4.705882352941166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183739837398374"/>
                      <c:h val="0.11809170912459473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3.2520325203252032E-3"/>
                  <c:y val="-4.70588235294118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3008130081300813E-2"/>
                  <c:y val="-4.183006535947712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anchorCtr="0"/>
                <a:lstStyle/>
                <a:p>
                  <a:pPr algn="ctr" rtl="0">
                    <a:defRPr lang="en-US" sz="650" b="0" i="0" u="none" strike="noStrike" kern="1200" baseline="0">
                      <a:solidFill>
                        <a:srgbClr val="005463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9.7560975609756097E-3"/>
                  <c:y val="-5.751633986928104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809756097560976"/>
                      <c:h val="0.11286295095466008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3.2520325203252032E-3"/>
                  <c:y val="1.56862745098039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7886306894565128E-2"/>
                  <c:y val="0.10196078431372539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anchorCtr="0"/>
                <a:lstStyle/>
                <a:p>
                  <a:pPr algn="ctr">
                    <a:defRPr sz="650">
                      <a:solidFill>
                        <a:srgbClr val="004563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533333333333331"/>
                      <c:h val="0.15992177448407185"/>
                    </c:manualLayout>
                  </c15:layout>
                </c:ext>
              </c:extLst>
            </c:dLbl>
            <c:dLbl>
              <c:idx val="12"/>
              <c:layout>
                <c:manualLayout>
                  <c:x val="-0.20487792074771147"/>
                  <c:y val="-1.3365446966188098E-2"/>
                </c:manualLayout>
              </c:layout>
              <c:tx>
                <c:rich>
                  <a:bodyPr/>
                  <a:lstStyle/>
                  <a:p>
                    <a:pPr>
                      <a:defRPr sz="650">
                        <a:solidFill>
                          <a:srgbClr val="004563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r>
                      <a:rPr lang="en-US"/>
                      <a:t>Renovables</a:t>
                    </a:r>
                    <a:r>
                      <a:rPr lang="en-US" baseline="0"/>
                      <a:t>
</a:t>
                    </a:r>
                    <a:fld id="{7FD88BBD-A363-4F6E-99E8-900566CD4716}" type="PERCENTAGE">
                      <a:rPr lang="en-US" baseline="0"/>
                      <a:pPr>
                        <a:defRPr sz="650">
                          <a:solidFill>
                            <a:srgbClr val="004563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695678893796808"/>
                      <c:h val="0.14423549997426793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3"/>
              <c:layout>
                <c:manualLayout>
                  <c:x val="-0.17886178861788624"/>
                  <c:y val="-4.519787967680558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Renovable</a:t>
                    </a:r>
                    <a:r>
                      <a:rPr lang="en-US" baseline="0"/>
                      <a:t>
</a:t>
                    </a:r>
                    <a:fld id="{08950366-B1F2-4C1B-83F7-67706E6717FD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720069137699252"/>
                      <c:h val="0.1564633832535639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4"/>
              <c:layout>
                <c:manualLayout>
                  <c:x val="-0.17235785161001221"/>
                  <c:y val="-1.5686480366424786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Renovables
</a:t>
                    </a:r>
                    <a:fld id="{4C0A0D14-3F0B-4574-97D3-BF896B323FC7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879674796747966"/>
                      <c:h val="9.9869281045751615E-2"/>
                    </c:manualLayout>
                  </c15:layout>
                  <c15:dlblFieldTable/>
                  <c15:showDataLabelsRange val="0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5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'Data 1'!$B$64:$B$75</c:f>
              <c:strCache>
                <c:ptCount val="12"/>
                <c:pt idx="0">
                  <c:v>Residuos</c:v>
                </c:pt>
                <c:pt idx="1">
                  <c:v>Cogeneración</c:v>
                </c:pt>
                <c:pt idx="2">
                  <c:v>Ciclo combinado</c:v>
                </c:pt>
                <c:pt idx="3">
                  <c:v>Fuel + Gas</c:v>
                </c:pt>
                <c:pt idx="4">
                  <c:v>Carbón</c:v>
                </c:pt>
                <c:pt idx="5">
                  <c:v>Nuclear</c:v>
                </c:pt>
                <c:pt idx="6">
                  <c:v>Bombeo puro</c:v>
                </c:pt>
                <c:pt idx="7">
                  <c:v>Hidráulica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Resto de renovables (1)</c:v>
                </c:pt>
              </c:strCache>
            </c:strRef>
          </c:cat>
          <c:val>
            <c:numRef>
              <c:f>'Data 1'!$D$64:$D$75</c:f>
              <c:numCache>
                <c:formatCode>#,##0.0</c:formatCode>
                <c:ptCount val="12"/>
                <c:pt idx="0">
                  <c:v>0.47770014112700399</c:v>
                </c:pt>
                <c:pt idx="1">
                  <c:v>5.5977515752384708</c:v>
                </c:pt>
                <c:pt idx="2">
                  <c:v>25.614123108423957</c:v>
                </c:pt>
                <c:pt idx="3">
                  <c:v>2.3914899960990486</c:v>
                </c:pt>
                <c:pt idx="4">
                  <c:v>9.6082470395387372</c:v>
                </c:pt>
                <c:pt idx="5">
                  <c:v>6.8355492776623032</c:v>
                </c:pt>
                <c:pt idx="6">
                  <c:v>3.1971145808190009</c:v>
                </c:pt>
                <c:pt idx="7">
                  <c:v>16.357392261736372</c:v>
                </c:pt>
                <c:pt idx="8">
                  <c:v>22.216387760469775</c:v>
                </c:pt>
                <c:pt idx="9">
                  <c:v>4.5010881899815276</c:v>
                </c:pt>
                <c:pt idx="10">
                  <c:v>2.2129037811867045</c:v>
                </c:pt>
                <c:pt idx="11">
                  <c:v>0.99025228771710549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gapWidth val="100"/>
        <c:splitType val="pos"/>
        <c:splitPos val="5"/>
        <c:secondPieSize val="90"/>
        <c:serLines/>
      </c:ofPie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38209697472028"/>
          <c:y val="0.17838064649813509"/>
          <c:w val="0.83008136482939632"/>
          <c:h val="0.6909210526315789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'Data 1'!$C$50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 w="25400">
              <a:noFill/>
            </a:ln>
          </c:spPr>
          <c:invertIfNegative val="0"/>
          <c:cat>
            <c:numRef>
              <c:f>'Data 1'!$B$51:$B$60</c:f>
              <c:numCache>
                <c:formatCode>0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'Data 1'!$C$51:$C$60</c:f>
              <c:numCache>
                <c:formatCode>#,##0</c:formatCode>
                <c:ptCount val="10"/>
                <c:pt idx="0">
                  <c:v>16614.048649999997</c:v>
                </c:pt>
                <c:pt idx="1">
                  <c:v>16657.079649999996</c:v>
                </c:pt>
                <c:pt idx="2">
                  <c:v>16687.53198</c:v>
                </c:pt>
                <c:pt idx="3">
                  <c:v>16704.59778</c:v>
                </c:pt>
                <c:pt idx="4">
                  <c:v>16927.545779999997</c:v>
                </c:pt>
                <c:pt idx="5">
                  <c:v>16981.07878</c:v>
                </c:pt>
                <c:pt idx="6">
                  <c:v>16987.308779999999</c:v>
                </c:pt>
                <c:pt idx="7">
                  <c:v>17018.90178</c:v>
                </c:pt>
                <c:pt idx="8">
                  <c:v>17034.581630000001</c:v>
                </c:pt>
                <c:pt idx="9">
                  <c:v>17031.59463</c:v>
                </c:pt>
              </c:numCache>
            </c:numRef>
          </c:val>
        </c:ser>
        <c:ser>
          <c:idx val="5"/>
          <c:order val="1"/>
          <c:tx>
            <c:strRef>
              <c:f>'Data 1'!$D$50</c:f>
              <c:strCache>
                <c:ptCount val="1"/>
                <c:pt idx="0">
                  <c:v>Eólica 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'Data 1'!$B$51:$B$60</c:f>
              <c:numCache>
                <c:formatCode>0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'Data 1'!$D$51:$D$60</c:f>
              <c:numCache>
                <c:formatCode>#,##0</c:formatCode>
                <c:ptCount val="10"/>
                <c:pt idx="0">
                  <c:v>16133.487999999999</c:v>
                </c:pt>
                <c:pt idx="1">
                  <c:v>18860.702999999998</c:v>
                </c:pt>
                <c:pt idx="2">
                  <c:v>19707.314749999994</c:v>
                </c:pt>
                <c:pt idx="3">
                  <c:v>21166.898749999993</c:v>
                </c:pt>
                <c:pt idx="4">
                  <c:v>22757.85334999999</c:v>
                </c:pt>
                <c:pt idx="5">
                  <c:v>23009.240349999993</c:v>
                </c:pt>
                <c:pt idx="6">
                  <c:v>23027.710849999992</c:v>
                </c:pt>
                <c:pt idx="7">
                  <c:v>23029.510849999991</c:v>
                </c:pt>
                <c:pt idx="8">
                  <c:v>23051.942650000001</c:v>
                </c:pt>
                <c:pt idx="9">
                  <c:v>23132.080249999999</c:v>
                </c:pt>
              </c:numCache>
            </c:numRef>
          </c:val>
        </c:ser>
        <c:ser>
          <c:idx val="0"/>
          <c:order val="2"/>
          <c:tx>
            <c:strRef>
              <c:f>'Data 1'!$E$50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cat>
            <c:numRef>
              <c:f>'Data 1'!$B$51:$B$60</c:f>
              <c:numCache>
                <c:formatCode>0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'Data 1'!$E$51:$E$60</c:f>
              <c:numCache>
                <c:formatCode>#,##0</c:formatCode>
                <c:ptCount val="10"/>
                <c:pt idx="0">
                  <c:v>3350.5493500000944</c:v>
                </c:pt>
                <c:pt idx="1">
                  <c:v>3391.5566800000943</c:v>
                </c:pt>
                <c:pt idx="2">
                  <c:v>3829.3831500001006</c:v>
                </c:pt>
                <c:pt idx="3">
                  <c:v>4233.2897000000985</c:v>
                </c:pt>
                <c:pt idx="4">
                  <c:v>4532.310840000091</c:v>
                </c:pt>
                <c:pt idx="5">
                  <c:v>4638.4240800000916</c:v>
                </c:pt>
                <c:pt idx="6">
                  <c:v>4645.6996200000931</c:v>
                </c:pt>
                <c:pt idx="7">
                  <c:v>4661.7028900000923</c:v>
                </c:pt>
                <c:pt idx="8">
                  <c:v>4685.6687190001339</c:v>
                </c:pt>
                <c:pt idx="9">
                  <c:v>4686.6094680001333</c:v>
                </c:pt>
              </c:numCache>
            </c:numRef>
          </c:val>
        </c:ser>
        <c:ser>
          <c:idx val="2"/>
          <c:order val="3"/>
          <c:tx>
            <c:strRef>
              <c:f>'Data 1'!$F$50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cat>
            <c:numRef>
              <c:f>'Data 1'!$B$51:$B$60</c:f>
              <c:numCache>
                <c:formatCode>0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'Data 1'!$F$51:$F$60</c:f>
              <c:numCache>
                <c:formatCode>#,##0</c:formatCode>
                <c:ptCount val="10"/>
                <c:pt idx="0">
                  <c:v>60.92</c:v>
                </c:pt>
                <c:pt idx="1">
                  <c:v>232.22</c:v>
                </c:pt>
                <c:pt idx="2">
                  <c:v>531.92000000000007</c:v>
                </c:pt>
                <c:pt idx="3">
                  <c:v>998.52</c:v>
                </c:pt>
                <c:pt idx="4">
                  <c:v>1949.9199999999998</c:v>
                </c:pt>
                <c:pt idx="5">
                  <c:v>2299.4274999999998</c:v>
                </c:pt>
                <c:pt idx="6">
                  <c:v>2299.4274999999998</c:v>
                </c:pt>
                <c:pt idx="7">
                  <c:v>2299.4274999999998</c:v>
                </c:pt>
                <c:pt idx="8">
                  <c:v>2304.1129999999998</c:v>
                </c:pt>
                <c:pt idx="9">
                  <c:v>2304.1129999999998</c:v>
                </c:pt>
              </c:numCache>
            </c:numRef>
          </c:val>
        </c:ser>
        <c:ser>
          <c:idx val="3"/>
          <c:order val="4"/>
          <c:tx>
            <c:strRef>
              <c:f>'Data 1'!$G$50</c:f>
              <c:strCache>
                <c:ptCount val="1"/>
                <c:pt idx="0">
                  <c:v>Resto renovables(1)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cat>
            <c:numRef>
              <c:f>'Data 1'!$B$51:$B$60</c:f>
              <c:numCache>
                <c:formatCode>0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'Data 1'!$G$51:$G$60</c:f>
              <c:numCache>
                <c:formatCode>#,##0</c:formatCode>
                <c:ptCount val="10"/>
                <c:pt idx="0">
                  <c:v>654.06290999999999</c:v>
                </c:pt>
                <c:pt idx="1">
                  <c:v>781.67291</c:v>
                </c:pt>
                <c:pt idx="2">
                  <c:v>820.35190999999998</c:v>
                </c:pt>
                <c:pt idx="3">
                  <c:v>886.28791000000012</c:v>
                </c:pt>
                <c:pt idx="4">
                  <c:v>971.80041000000006</c:v>
                </c:pt>
                <c:pt idx="5">
                  <c:v>947.81041000000005</c:v>
                </c:pt>
                <c:pt idx="6">
                  <c:v>998.85341000000005</c:v>
                </c:pt>
                <c:pt idx="7">
                  <c:v>871.6819999999999</c:v>
                </c:pt>
                <c:pt idx="8">
                  <c:v>1030.4044999999999</c:v>
                </c:pt>
                <c:pt idx="9">
                  <c:v>1031.0675000000001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9472168"/>
        <c:axId val="499473344"/>
      </c:barChart>
      <c:catAx>
        <c:axId val="4994721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994733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947334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99472168"/>
        <c:crosses val="autoZero"/>
        <c:crossBetween val="between"/>
        <c:majorUnit val="10000"/>
        <c:minorUnit val="232.77677009999999"/>
      </c:valAx>
      <c:spPr>
        <a:noFill/>
        <a:ln w="25400">
          <a:noFill/>
        </a:ln>
      </c:spPr>
    </c:plotArea>
    <c:legend>
      <c:legendPos val="t"/>
      <c:legendEntry>
        <c:idx val="4"/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</c:legendEntry>
      <c:layout>
        <c:manualLayout>
          <c:xMode val="edge"/>
          <c:yMode val="edge"/>
          <c:x val="0.14041739377172449"/>
          <c:y val="3.4890531976185898E-2"/>
          <c:w val="0.76949251613818548"/>
          <c:h val="6.465849543197344E-2"/>
        </c:manualLayout>
      </c:layout>
      <c:overlay val="0"/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111" r="0.75000000000000111" t="1" header="0.511811024" footer="0.511811024"/>
    <c:pageSetup paperSize="9" orientation="landscape" verticalDpi="355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538128374426828E-2"/>
          <c:y val="0.16969056157584264"/>
          <c:w val="0.85766974903164017"/>
          <c:h val="0.73886495933057883"/>
        </c:manualLayout>
      </c:layout>
      <c:lineChart>
        <c:grouping val="standard"/>
        <c:varyColors val="0"/>
        <c:ser>
          <c:idx val="1"/>
          <c:order val="0"/>
          <c:tx>
            <c:strRef>
              <c:f>'Data 1'!$B$17</c:f>
              <c:strCache>
                <c:ptCount val="1"/>
                <c:pt idx="0">
                  <c:v>Renovables: hidráulica, hidroeólica, eólica, solar fotovoltaica, solar térmica, residuos renovables y otras renovables. No incluye la generación de bombeo.</c:v>
                </c:pt>
              </c:strCache>
            </c:strRef>
          </c:tx>
          <c:spPr>
            <a:ln>
              <a:solidFill>
                <a:srgbClr val="92D050"/>
              </a:solidFill>
              <a:prstDash val="sysDash"/>
            </a:ln>
          </c:spPr>
          <c:marker>
            <c:symbol val="none"/>
          </c:marker>
          <c:dLbls>
            <c:dLbl>
              <c:idx val="2"/>
              <c:layout>
                <c:manualLayout>
                  <c:x val="-2.5365295247184977E-2"/>
                  <c:y val="-2.72173280320157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739032620922451E-2"/>
                  <c:y val="3.87892726280502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3838462603369411E-2"/>
                  <c:y val="2.64130350042877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0610907221096956E-2"/>
                  <c:y val="3.05384475455419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7169047050936816E-2"/>
                  <c:y val="2.64130350042878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9220593927373851E-2"/>
                  <c:y val="4.29146851693042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'Data 1'!$B$7:$B$16</c:f>
              <c:numCache>
                <c:formatCode>0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'Data 1'!$C$7:$C$16</c:f>
              <c:numCache>
                <c:formatCode>#,##0.0</c:formatCode>
                <c:ptCount val="10"/>
                <c:pt idx="0">
                  <c:v>20.5</c:v>
                </c:pt>
                <c:pt idx="1">
                  <c:v>26.5</c:v>
                </c:pt>
                <c:pt idx="2">
                  <c:v>33.200000000000003</c:v>
                </c:pt>
                <c:pt idx="3">
                  <c:v>30.9</c:v>
                </c:pt>
                <c:pt idx="4">
                  <c:v>30.2</c:v>
                </c:pt>
                <c:pt idx="5">
                  <c:v>40.200000000000003</c:v>
                </c:pt>
                <c:pt idx="6">
                  <c:v>40.599999999999994</c:v>
                </c:pt>
                <c:pt idx="7">
                  <c:v>35.1</c:v>
                </c:pt>
                <c:pt idx="8">
                  <c:v>38.399999999999991</c:v>
                </c:pt>
                <c:pt idx="9">
                  <c:v>32.099999999999994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'Data 1'!$B$18</c:f>
              <c:strCache>
                <c:ptCount val="1"/>
                <c:pt idx="0">
                  <c:v>No renovables: nuclear, carbón, fuel/gas, ciclo combinado, cogeneración y residuos.</c:v>
                </c:pt>
              </c:strCache>
            </c:strRef>
          </c:tx>
          <c:spPr>
            <a:ln>
              <a:solidFill>
                <a:srgbClr val="7F7F7F"/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1014637702041818E-2"/>
                  <c:y val="-3.54681531145241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'Data 1'!$B$7:$B$16</c:f>
              <c:numCache>
                <c:formatCode>0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'Data 1'!$D$7:$D$16</c:f>
              <c:numCache>
                <c:formatCode>#,##0.0</c:formatCode>
                <c:ptCount val="10"/>
                <c:pt idx="0">
                  <c:v>79.5</c:v>
                </c:pt>
                <c:pt idx="1">
                  <c:v>73.5</c:v>
                </c:pt>
                <c:pt idx="2">
                  <c:v>66.8</c:v>
                </c:pt>
                <c:pt idx="3">
                  <c:v>69.099999999999994</c:v>
                </c:pt>
                <c:pt idx="4">
                  <c:v>69.8</c:v>
                </c:pt>
                <c:pt idx="5">
                  <c:v>59.8</c:v>
                </c:pt>
                <c:pt idx="6">
                  <c:v>59.400000000000006</c:v>
                </c:pt>
                <c:pt idx="7">
                  <c:v>64.900000000000006</c:v>
                </c:pt>
                <c:pt idx="8">
                  <c:v>61.600000000000009</c:v>
                </c:pt>
                <c:pt idx="9">
                  <c:v>67.900000000000006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99474912"/>
        <c:axId val="499475304"/>
      </c:lineChart>
      <c:lineChart>
        <c:grouping val="standard"/>
        <c:varyColors val="0"/>
        <c:ser>
          <c:idx val="2"/>
          <c:order val="2"/>
          <c:tx>
            <c:strRef>
              <c:f>'Data 1'!$G$6</c:f>
              <c:strCache>
                <c:ptCount val="1"/>
                <c:pt idx="0">
                  <c:v>Emisiones (tCO2)</c:v>
                </c:pt>
              </c:strCache>
            </c:strRef>
          </c:tx>
          <c:spPr>
            <a:ln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'Data 1'!$G$7:$G$16</c:f>
              <c:numCache>
                <c:formatCode>#,##0</c:formatCode>
                <c:ptCount val="10"/>
                <c:pt idx="0">
                  <c:v>98266147.700000003</c:v>
                </c:pt>
                <c:pt idx="1">
                  <c:v>82552086.310200006</c:v>
                </c:pt>
                <c:pt idx="2">
                  <c:v>67643272.199189991</c:v>
                </c:pt>
                <c:pt idx="3">
                  <c:v>80868469.998939976</c:v>
                </c:pt>
                <c:pt idx="4">
                  <c:v>86971185.506759986</c:v>
                </c:pt>
                <c:pt idx="5">
                  <c:v>67372925.550280005</c:v>
                </c:pt>
                <c:pt idx="6">
                  <c:v>67241427.498989999</c:v>
                </c:pt>
                <c:pt idx="7">
                  <c:v>77769940.630109996</c:v>
                </c:pt>
                <c:pt idx="8">
                  <c:v>63577146.919880003</c:v>
                </c:pt>
                <c:pt idx="9">
                  <c:v>74927788.520170003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9476088"/>
        <c:axId val="499475696"/>
      </c:lineChart>
      <c:catAx>
        <c:axId val="49947491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99475304"/>
        <c:crosses val="autoZero"/>
        <c:auto val="0"/>
        <c:lblAlgn val="ctr"/>
        <c:lblOffset val="100"/>
        <c:noMultiLvlLbl val="0"/>
      </c:catAx>
      <c:valAx>
        <c:axId val="49947530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2.3264279465066866E-2"/>
              <c:y val="9.3176177854005851E-2"/>
            </c:manualLayout>
          </c:layout>
          <c:overlay val="0"/>
        </c:title>
        <c:numFmt formatCode="#,##0" sourceLinked="0"/>
        <c:majorTickMark val="cross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99474912"/>
        <c:crosses val="autoZero"/>
        <c:crossBetween val="between"/>
        <c:majorUnit val="10"/>
      </c:valAx>
      <c:valAx>
        <c:axId val="499475696"/>
        <c:scaling>
          <c:orientation val="minMax"/>
          <c:max val="1500000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crossAx val="499476088"/>
        <c:crosses val="max"/>
        <c:crossBetween val="between"/>
        <c:majorUnit val="15000000"/>
        <c:minorUnit val="1250000"/>
        <c:dispUnits>
          <c:builtInUnit val="millions"/>
          <c:dispUnitsLbl>
            <c:layout>
              <c:manualLayout>
                <c:xMode val="edge"/>
                <c:yMode val="edge"/>
                <c:x val="0.91511856472486397"/>
                <c:y val="7.8931485668251866E-2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es-ES"/>
                    <a:t>MtCO</a:t>
                  </a:r>
                  <a:r>
                    <a:rPr lang="es-ES" baseline="-25000"/>
                    <a:t>2</a:t>
                  </a:r>
                </a:p>
              </c:rich>
            </c:tx>
          </c:dispUnitsLbl>
        </c:dispUnits>
      </c:valAx>
      <c:catAx>
        <c:axId val="499476088"/>
        <c:scaling>
          <c:orientation val="minMax"/>
        </c:scaling>
        <c:delete val="1"/>
        <c:axPos val="b"/>
        <c:majorTickMark val="out"/>
        <c:minorTickMark val="none"/>
        <c:tickLblPos val="nextTo"/>
        <c:crossAx val="499475696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2.9301450954994257E-2"/>
          <c:y val="2.0769665549232087E-2"/>
          <c:w val="0.96010484484893932"/>
          <c:h val="0.1133052675346274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44" r="0.75000000000000044" t="1" header="0.511811024" footer="0.511811024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955995134754493"/>
          <c:y val="0"/>
          <c:w val="0.62673554830036504"/>
          <c:h val="1"/>
        </c:manualLayout>
      </c:layout>
      <c:ofPieChart>
        <c:ofPieType val="bar"/>
        <c:varyColors val="1"/>
        <c:ser>
          <c:idx val="0"/>
          <c:order val="0"/>
          <c:explosion val="1"/>
          <c:dPt>
            <c:idx val="0"/>
            <c:bubble3D val="0"/>
            <c:spPr>
              <a:solidFill>
                <a:srgbClr val="666666"/>
              </a:solidFill>
            </c:spPr>
          </c:dPt>
          <c:dPt>
            <c:idx val="1"/>
            <c:bubble3D val="0"/>
            <c:spPr>
              <a:solidFill>
                <a:srgbClr val="CFA2CA"/>
              </a:solidFill>
            </c:spPr>
          </c:dPt>
          <c:dPt>
            <c:idx val="2"/>
            <c:bubble3D val="0"/>
            <c:spPr>
              <a:solidFill>
                <a:srgbClr val="FFCC66"/>
              </a:solidFill>
            </c:spPr>
          </c:dPt>
          <c:dPt>
            <c:idx val="3"/>
            <c:bubble3D val="0"/>
            <c:spPr>
              <a:solidFill>
                <a:srgbClr val="BA0F16"/>
              </a:solidFill>
            </c:spPr>
          </c:dPt>
          <c:dPt>
            <c:idx val="4"/>
            <c:bubble3D val="0"/>
            <c:spPr>
              <a:solidFill>
                <a:srgbClr val="993300"/>
              </a:solidFill>
            </c:spPr>
          </c:dPt>
          <c:dPt>
            <c:idx val="5"/>
            <c:bubble3D val="0"/>
            <c:spPr>
              <a:solidFill>
                <a:srgbClr val="464394"/>
              </a:solidFill>
            </c:spPr>
          </c:dPt>
          <c:dPt>
            <c:idx val="6"/>
            <c:bubble3D val="0"/>
            <c:spPr>
              <a:solidFill>
                <a:srgbClr val="0090D1"/>
              </a:solidFill>
            </c:spPr>
          </c:dPt>
          <c:dPt>
            <c:idx val="7"/>
            <c:bubble3D val="0"/>
            <c:spPr>
              <a:solidFill>
                <a:srgbClr val="00B0F0"/>
              </a:solidFill>
            </c:spPr>
          </c:dPt>
          <c:dPt>
            <c:idx val="8"/>
            <c:bubble3D val="0"/>
            <c:spPr>
              <a:solidFill>
                <a:srgbClr val="6FB114"/>
              </a:solidFill>
            </c:spPr>
          </c:dPt>
          <c:dPt>
            <c:idx val="9"/>
            <c:bubble3D val="0"/>
            <c:spPr>
              <a:solidFill>
                <a:srgbClr val="FF0000"/>
              </a:solidFill>
            </c:spPr>
          </c:dPt>
          <c:dPt>
            <c:idx val="10"/>
            <c:bubble3D val="0"/>
            <c:spPr>
              <a:solidFill>
                <a:schemeClr val="accent6"/>
              </a:solidFill>
            </c:spPr>
          </c:dPt>
          <c:dPt>
            <c:idx val="11"/>
            <c:bubble3D val="0"/>
            <c:spPr>
              <a:solidFill>
                <a:srgbClr val="7030A0"/>
              </a:solidFill>
              <a:ln>
                <a:noFill/>
              </a:ln>
            </c:spPr>
          </c:dPt>
          <c:dPt>
            <c:idx val="12"/>
            <c:bubble3D val="0"/>
            <c:spPr>
              <a:solidFill>
                <a:srgbClr val="CCFF99"/>
              </a:solidFill>
            </c:spPr>
          </c:dPt>
          <c:dLbls>
            <c:dLbl>
              <c:idx val="1"/>
              <c:layout>
                <c:manualLayout>
                  <c:x val="-1.9512195121951219E-2"/>
                  <c:y val="2.614379084967310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-5.75163398692810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6.5040650406504065E-3"/>
                  <c:y val="-5.22875816993464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"/>
                  <c:y val="-4.705882352941186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0"/>
                  <c:y val="1.56862745098038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2520325203252032E-3"/>
                  <c:y val="0.1150326797385620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0.1658536585365854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Renovables</a:t>
                    </a:r>
                    <a:r>
                      <a:rPr lang="en-US" baseline="0"/>
                      <a:t>
</a:t>
                    </a:r>
                    <a:fld id="{3E79B802-AF9D-470F-9FFD-3BBEB1CF8BCA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'Data 1'!$B$35:$B$46</c:f>
              <c:strCache>
                <c:ptCount val="12"/>
                <c:pt idx="0">
                  <c:v>Residuos</c:v>
                </c:pt>
                <c:pt idx="1">
                  <c:v>Cogeneración</c:v>
                </c:pt>
                <c:pt idx="2">
                  <c:v>Ciclo combinado</c:v>
                </c:pt>
                <c:pt idx="3">
                  <c:v>Fuel + Gas</c:v>
                </c:pt>
                <c:pt idx="4">
                  <c:v>Carbón</c:v>
                </c:pt>
                <c:pt idx="5">
                  <c:v>Nuclear</c:v>
                </c:pt>
                <c:pt idx="6">
                  <c:v>Turbinación bombeo</c:v>
                </c:pt>
                <c:pt idx="7">
                  <c:v>Hidráulica</c:v>
                </c:pt>
                <c:pt idx="8">
                  <c:v>Eólica 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Resto de renovables (1)</c:v>
                </c:pt>
              </c:strCache>
            </c:strRef>
          </c:cat>
          <c:val>
            <c:numRef>
              <c:f>'Data 1'!$C$35:$C$46</c:f>
              <c:numCache>
                <c:formatCode>#,##0.0</c:formatCode>
                <c:ptCount val="12"/>
                <c:pt idx="0">
                  <c:v>2607.6644999999999</c:v>
                </c:pt>
                <c:pt idx="1">
                  <c:v>28170.445000000003</c:v>
                </c:pt>
                <c:pt idx="2">
                  <c:v>37296.488616999995</c:v>
                </c:pt>
                <c:pt idx="3">
                  <c:v>7011.0693250000004</c:v>
                </c:pt>
                <c:pt idx="4">
                  <c:v>45196.268421999994</c:v>
                </c:pt>
                <c:pt idx="5">
                  <c:v>55608.921999999999</c:v>
                </c:pt>
                <c:pt idx="6">
                  <c:v>2248.9938579640002</c:v>
                </c:pt>
                <c:pt idx="7">
                  <c:v>18363.782145035995</c:v>
                </c:pt>
                <c:pt idx="8">
                  <c:v>47897.010174000003</c:v>
                </c:pt>
                <c:pt idx="9">
                  <c:v>8385.0360000000001</c:v>
                </c:pt>
                <c:pt idx="10">
                  <c:v>5347.9489999999996</c:v>
                </c:pt>
                <c:pt idx="11">
                  <c:v>4511.5083919999997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gapWidth val="100"/>
        <c:splitType val="pos"/>
        <c:splitPos val="5"/>
        <c:secondPieSize val="75"/>
        <c:serLines/>
      </c:ofPie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78759362396774"/>
          <c:y val="5.7516339869281043E-2"/>
          <c:w val="0.54390243902439028"/>
          <c:h val="0.8745098039215686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90D1"/>
              </a:solidFill>
            </c:spPr>
          </c:dPt>
          <c:dPt>
            <c:idx val="1"/>
            <c:bubble3D val="0"/>
            <c:spPr>
              <a:solidFill>
                <a:srgbClr val="6FB114"/>
              </a:solidFill>
            </c:spPr>
          </c:dPt>
          <c:dPt>
            <c:idx val="2"/>
            <c:bubble3D val="0"/>
            <c:spPr>
              <a:solidFill>
                <a:srgbClr val="FF0000"/>
              </a:solidFill>
            </c:spPr>
          </c:dPt>
          <c:dPt>
            <c:idx val="3"/>
            <c:bubble3D val="0"/>
            <c:spPr>
              <a:solidFill>
                <a:srgbClr val="E48500"/>
              </a:solidFill>
            </c:spPr>
          </c:dPt>
          <c:dPt>
            <c:idx val="4"/>
            <c:bubble3D val="0"/>
            <c:spPr>
              <a:solidFill>
                <a:schemeClr val="bg2">
                  <a:lumMod val="50000"/>
                </a:schemeClr>
              </a:solidFill>
            </c:spPr>
          </c:dPt>
          <c:dPt>
            <c:idx val="5"/>
            <c:bubble3D val="0"/>
            <c:spPr>
              <a:solidFill>
                <a:srgbClr val="9A5CBC"/>
              </a:solidFill>
            </c:spPr>
          </c:dPt>
          <c:dPt>
            <c:idx val="6"/>
            <c:bubble3D val="0"/>
            <c:spPr>
              <a:solidFill>
                <a:schemeClr val="tx2"/>
              </a:solidFill>
            </c:spPr>
          </c:dPt>
          <c:dPt>
            <c:idx val="7"/>
            <c:bubble3D val="0"/>
            <c:spPr>
              <a:solidFill>
                <a:srgbClr val="E48500"/>
              </a:solidFill>
            </c:spPr>
          </c:dPt>
          <c:dPt>
            <c:idx val="8"/>
            <c:bubble3D val="0"/>
            <c:spPr>
              <a:solidFill>
                <a:srgbClr val="6FB114"/>
              </a:solidFill>
            </c:spPr>
          </c:dPt>
          <c:dPt>
            <c:idx val="9"/>
            <c:bubble3D val="0"/>
            <c:spPr>
              <a:solidFill>
                <a:srgbClr val="E48500"/>
              </a:solidFill>
            </c:spPr>
          </c:dPt>
          <c:dPt>
            <c:idx val="10"/>
            <c:bubble3D val="0"/>
            <c:spPr>
              <a:solidFill>
                <a:srgbClr val="FF0000"/>
              </a:solidFill>
            </c:spPr>
          </c:dPt>
          <c:dPt>
            <c:idx val="11"/>
            <c:bubble3D val="0"/>
            <c:spPr>
              <a:solidFill>
                <a:srgbClr val="9A5CBC"/>
              </a:solidFill>
            </c:spPr>
          </c:dPt>
          <c:dPt>
            <c:idx val="12"/>
            <c:bubble3D val="0"/>
            <c:spPr>
              <a:solidFill>
                <a:srgbClr val="CCFF99"/>
              </a:solidFill>
            </c:spPr>
          </c:dPt>
          <c:dLbls>
            <c:dLbl>
              <c:idx val="0"/>
              <c:layout>
                <c:manualLayout>
                  <c:x val="0.15113193777607067"/>
                  <c:y val="0.1533022489835829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1095192369246527"/>
                  <c:y val="0.29247985178323299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700">
                      <a:solidFill>
                        <a:srgbClr val="004563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0622700211254081"/>
                  <c:y val="-0.171198600174978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61788617886178"/>
                      <c:h val="0.11809170912459473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17833173292362844"/>
                  <c:y val="-0.150681282486747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23614749375840216"/>
                  <c:y val="-0.1023601461582008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965853658536587"/>
                      <c:h val="0.13900674180433328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0.20350016004097049"/>
                  <c:y val="-1.3260254232926767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anchorCtr="0"/>
                <a:lstStyle/>
                <a:p>
                  <a:pPr algn="ctr" rtl="0">
                    <a:defRPr lang="en-US" sz="700" b="0" i="0" u="none" strike="noStrike" kern="1200" baseline="0">
                      <a:solidFill>
                        <a:srgbClr val="004563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60708021253441"/>
                      <c:h val="0.17802398229633057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0.23856782536329299"/>
                  <c:y val="0.1011904688384540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anchorCtr="0"/>
                <a:lstStyle/>
                <a:p>
                  <a:pPr algn="ctr" rtl="0">
                    <a:defRPr lang="en-US" sz="700" b="0" i="0" u="none" strike="noStrike" kern="1200" baseline="0">
                      <a:solidFill>
                        <a:srgbClr val="005463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126560399462263"/>
                      <c:h val="0.15992177448407185"/>
                    </c:manualLayout>
                  </c15:layout>
                </c:ext>
              </c:extLst>
            </c:dLbl>
            <c:dLbl>
              <c:idx val="7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2.3407720376416363E-2"/>
                  <c:y val="-5.25638412845452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7.3480109104009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809756097560976"/>
                      <c:h val="0.11286295095466008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6.0293195057934835E-3"/>
                  <c:y val="-9.259430806443312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4160425068817618E-3"/>
                  <c:y val="8.26427872986463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41138211382114"/>
                      <c:h val="0.12332046729452936"/>
                    </c:manualLayout>
                  </c15:layout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r>
                      <a:rPr lang="en-US"/>
                      <a:t>Renovables</a:t>
                    </a:r>
                    <a:r>
                      <a:rPr lang="en-US" baseline="0"/>
                      <a:t>
</a:t>
                    </a:r>
                    <a:fld id="{79CD4611-1F41-489C-BFE1-E82F42D1DCFA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('Data 1'!$C$21:$F$21,'Data 1'!$H$21:$J$21)</c:f>
              <c:strCache>
                <c:ptCount val="7"/>
                <c:pt idx="0">
                  <c:v>Hidráulica</c:v>
                </c:pt>
                <c:pt idx="1">
                  <c:v>Eólica </c:v>
                </c:pt>
                <c:pt idx="2">
                  <c:v>Solar fotovoltaica</c:v>
                </c:pt>
                <c:pt idx="3">
                  <c:v>Solar térmica</c:v>
                </c:pt>
                <c:pt idx="4">
                  <c:v>Otras renovables(1)</c:v>
                </c:pt>
                <c:pt idx="5">
                  <c:v>Hidroeólica</c:v>
                </c:pt>
                <c:pt idx="6">
                  <c:v>Residuos renovables (2)</c:v>
                </c:pt>
              </c:strCache>
            </c:strRef>
          </c:cat>
          <c:val>
            <c:numRef>
              <c:f>('Data 1'!$C$31:$F$31,'Data 1'!$H$31:$J$31)</c:f>
              <c:numCache>
                <c:formatCode>#,##0</c:formatCode>
                <c:ptCount val="7"/>
                <c:pt idx="0">
                  <c:v>18363.782145035995</c:v>
                </c:pt>
                <c:pt idx="1">
                  <c:v>47897.010174000003</c:v>
                </c:pt>
                <c:pt idx="2">
                  <c:v>8385.0360000000001</c:v>
                </c:pt>
                <c:pt idx="3">
                  <c:v>5347.9489999999996</c:v>
                </c:pt>
                <c:pt idx="4">
                  <c:v>3614.1037889999998</c:v>
                </c:pt>
                <c:pt idx="5">
                  <c:v>20.398516000000001</c:v>
                </c:pt>
                <c:pt idx="6">
                  <c:v>877.00608700000009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81"/>
        <c:holeSize val="50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38209697472028"/>
          <c:y val="0.17838064649813509"/>
          <c:w val="0.83008136482939632"/>
          <c:h val="0.69092105263157899"/>
        </c:manualLayout>
      </c:layout>
      <c:lineChart>
        <c:grouping val="standard"/>
        <c:varyColors val="0"/>
        <c:ser>
          <c:idx val="1"/>
          <c:order val="0"/>
          <c:tx>
            <c:strRef>
              <c:f>'Data 1'!$C$21</c:f>
              <c:strCache>
                <c:ptCount val="1"/>
                <c:pt idx="0">
                  <c:v>Hidráulica</c:v>
                </c:pt>
              </c:strCache>
            </c:strRef>
          </c:tx>
          <c:spPr>
            <a:ln>
              <a:solidFill>
                <a:srgbClr val="0090D1"/>
              </a:solidFill>
            </a:ln>
          </c:spPr>
          <c:marker>
            <c:symbol val="none"/>
          </c:marker>
          <c:cat>
            <c:numRef>
              <c:f>'Data 1'!$B$22:$B$31</c:f>
              <c:numCache>
                <c:formatCode>0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'Data 1'!$C$22:$C$31</c:f>
              <c:numCache>
                <c:formatCode>#,##0</c:formatCode>
                <c:ptCount val="10"/>
                <c:pt idx="0">
                  <c:v>22935.454600000001</c:v>
                </c:pt>
                <c:pt idx="1">
                  <c:v>26186.3737</c:v>
                </c:pt>
                <c:pt idx="2">
                  <c:v>41833.774188099997</c:v>
                </c:pt>
                <c:pt idx="3">
                  <c:v>30271.424677499999</c:v>
                </c:pt>
                <c:pt idx="4">
                  <c:v>20310.325958400001</c:v>
                </c:pt>
                <c:pt idx="5">
                  <c:v>36508.892560999993</c:v>
                </c:pt>
                <c:pt idx="6">
                  <c:v>38801.160519300007</c:v>
                </c:pt>
                <c:pt idx="7">
                  <c:v>28057.3093477</c:v>
                </c:pt>
                <c:pt idx="8">
                  <c:v>36042.625717772004</c:v>
                </c:pt>
                <c:pt idx="9">
                  <c:v>18363.782145035995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'Data 1'!$D$21</c:f>
              <c:strCache>
                <c:ptCount val="1"/>
                <c:pt idx="0">
                  <c:v>Eólica </c:v>
                </c:pt>
              </c:strCache>
            </c:strRef>
          </c:tx>
          <c:spPr>
            <a:ln>
              <a:solidFill>
                <a:srgbClr val="6FB114"/>
              </a:solidFill>
            </a:ln>
          </c:spPr>
          <c:marker>
            <c:symbol val="none"/>
          </c:marker>
          <c:cat>
            <c:numRef>
              <c:f>'Data 1'!$B$22:$B$31</c:f>
              <c:numCache>
                <c:formatCode>0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'Data 1'!$D$22:$D$31</c:f>
              <c:numCache>
                <c:formatCode>#,##0</c:formatCode>
                <c:ptCount val="10"/>
                <c:pt idx="0">
                  <c:v>32159.822000000007</c:v>
                </c:pt>
                <c:pt idx="1">
                  <c:v>38252.826999999997</c:v>
                </c:pt>
                <c:pt idx="2">
                  <c:v>43545.33</c:v>
                </c:pt>
                <c:pt idx="3">
                  <c:v>42465.417000000001</c:v>
                </c:pt>
                <c:pt idx="4">
                  <c:v>48508.337788999997</c:v>
                </c:pt>
                <c:pt idx="5">
                  <c:v>54713.246297999991</c:v>
                </c:pt>
                <c:pt idx="6">
                  <c:v>51030.692999999999</c:v>
                </c:pt>
                <c:pt idx="7">
                  <c:v>48115.128071999992</c:v>
                </c:pt>
                <c:pt idx="8">
                  <c:v>47696.670639999997</c:v>
                </c:pt>
                <c:pt idx="9">
                  <c:v>47897.010174000003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'Data 1'!$E$21</c:f>
              <c:strCache>
                <c:ptCount val="1"/>
                <c:pt idx="0">
                  <c:v>Solar fotovoltaica</c:v>
                </c:pt>
              </c:strCache>
            </c:strRef>
          </c:tx>
          <c:spPr>
            <a:ln>
              <a:solidFill>
                <a:srgbClr val="E48500"/>
              </a:solidFill>
            </a:ln>
          </c:spPr>
          <c:marker>
            <c:symbol val="none"/>
          </c:marker>
          <c:cat>
            <c:numRef>
              <c:f>'Data 1'!$B$22:$B$31</c:f>
              <c:numCache>
                <c:formatCode>0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'Data 1'!$E$22:$E$31</c:f>
              <c:numCache>
                <c:formatCode>#,##0</c:formatCode>
                <c:ptCount val="10"/>
                <c:pt idx="0">
                  <c:v>2497.9560000000001</c:v>
                </c:pt>
                <c:pt idx="1">
                  <c:v>6072.3899999999994</c:v>
                </c:pt>
                <c:pt idx="2">
                  <c:v>6422.7719999999999</c:v>
                </c:pt>
                <c:pt idx="3">
                  <c:v>7425.1200000000008</c:v>
                </c:pt>
                <c:pt idx="4">
                  <c:v>8202.09</c:v>
                </c:pt>
                <c:pt idx="5">
                  <c:v>8326.9189999999999</c:v>
                </c:pt>
                <c:pt idx="6">
                  <c:v>8207.5729999999985</c:v>
                </c:pt>
                <c:pt idx="7">
                  <c:v>8243.0756409999995</c:v>
                </c:pt>
                <c:pt idx="8">
                  <c:v>7977.5987999999998</c:v>
                </c:pt>
                <c:pt idx="9">
                  <c:v>8385.0360000000001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'Data 1'!$F$21</c:f>
              <c:strCache>
                <c:ptCount val="1"/>
                <c:pt idx="0">
                  <c:v>Solar térmica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'Data 1'!$B$22:$B$31</c:f>
              <c:numCache>
                <c:formatCode>0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'Data 1'!$F$22:$F$31</c:f>
              <c:numCache>
                <c:formatCode>#,##0</c:formatCode>
                <c:ptCount val="10"/>
                <c:pt idx="0">
                  <c:v>15.378</c:v>
                </c:pt>
                <c:pt idx="1">
                  <c:v>129.82299999999998</c:v>
                </c:pt>
                <c:pt idx="2">
                  <c:v>691.62</c:v>
                </c:pt>
                <c:pt idx="3">
                  <c:v>1832.357</c:v>
                </c:pt>
                <c:pt idx="4">
                  <c:v>3444.1340000000005</c:v>
                </c:pt>
                <c:pt idx="5">
                  <c:v>4441.527000000001</c:v>
                </c:pt>
                <c:pt idx="6">
                  <c:v>4958.9149999999991</c:v>
                </c:pt>
                <c:pt idx="7">
                  <c:v>5085.2350000000006</c:v>
                </c:pt>
                <c:pt idx="8">
                  <c:v>5071.2039999999997</c:v>
                </c:pt>
                <c:pt idx="9">
                  <c:v>5347.9489999999996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'Data 1'!$G$21</c:f>
              <c:strCache>
                <c:ptCount val="1"/>
                <c:pt idx="0">
                  <c:v>Resto renovables(1)</c:v>
                </c:pt>
              </c:strCache>
            </c:strRef>
          </c:tx>
          <c:spPr>
            <a:ln>
              <a:solidFill>
                <a:srgbClr val="9A5CBC"/>
              </a:solidFill>
            </a:ln>
          </c:spPr>
          <c:marker>
            <c:symbol val="none"/>
          </c:marker>
          <c:cat>
            <c:numRef>
              <c:f>'Data 1'!$B$22:$B$31</c:f>
              <c:numCache>
                <c:formatCode>0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'Data 1'!$G$22:$G$31</c:f>
              <c:numCache>
                <c:formatCode>#,##0</c:formatCode>
                <c:ptCount val="10"/>
                <c:pt idx="0">
                  <c:v>2868.7079999999996</c:v>
                </c:pt>
                <c:pt idx="1">
                  <c:v>3317.3420000000001</c:v>
                </c:pt>
                <c:pt idx="2">
                  <c:v>3332.3599999999997</c:v>
                </c:pt>
                <c:pt idx="3">
                  <c:v>4317.9893630000006</c:v>
                </c:pt>
                <c:pt idx="4">
                  <c:v>4754.768454</c:v>
                </c:pt>
                <c:pt idx="5">
                  <c:v>5074.6960730000001</c:v>
                </c:pt>
                <c:pt idx="6">
                  <c:v>4729.8005830000002</c:v>
                </c:pt>
                <c:pt idx="7">
                  <c:v>4010.5826365000003</c:v>
                </c:pt>
                <c:pt idx="8">
                  <c:v>4228.0591590000004</c:v>
                </c:pt>
                <c:pt idx="9">
                  <c:v>4511.5083919999997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9474128"/>
        <c:axId val="499473736"/>
      </c:lineChart>
      <c:catAx>
        <c:axId val="49947412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99473736"/>
        <c:crosses val="autoZero"/>
        <c:auto val="0"/>
        <c:lblAlgn val="ctr"/>
        <c:lblOffset val="100"/>
        <c:noMultiLvlLbl val="0"/>
      </c:catAx>
      <c:valAx>
        <c:axId val="49947373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99474128"/>
        <c:crosses val="autoZero"/>
        <c:crossBetween val="between"/>
        <c:majorUnit val="10000"/>
        <c:minorUnit val="232.77677009999999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6055047173157406E-2"/>
          <c:y val="3.4228193679844955E-2"/>
          <c:w val="0.92394495282684264"/>
          <c:h val="0.1229177288090787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111" r="0.75000000000000111" t="1" header="0.511811024" footer="0.511811024"/>
    <c:pageSetup paperSize="9" orientation="landscape" verticalDpi="355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942264659036798E-2"/>
          <c:y val="0.13615065763719503"/>
          <c:w val="0.91583288293030551"/>
          <c:h val="0.881494444444444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'Data 1'!$C$148</c:f>
              <c:strCache>
                <c:ptCount val="1"/>
                <c:pt idx="0">
                  <c:v>% Potencia renovable/ total nacional</c:v>
                </c:pt>
              </c:strCache>
            </c:strRef>
          </c:tx>
          <c:spPr>
            <a:solidFill>
              <a:srgbClr val="6FB114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1'!$B$150:$B$167</c:f>
              <c:strCache>
                <c:ptCount val="18"/>
                <c:pt idx="0">
                  <c:v>Melilla</c:v>
                </c:pt>
                <c:pt idx="1">
                  <c:v>Islas Baleares</c:v>
                </c:pt>
                <c:pt idx="2">
                  <c:v>Cantabria</c:v>
                </c:pt>
                <c:pt idx="3">
                  <c:v>Madrid</c:v>
                </c:pt>
                <c:pt idx="4">
                  <c:v>Islas Canarias</c:v>
                </c:pt>
                <c:pt idx="5">
                  <c:v>País Vasco</c:v>
                </c:pt>
                <c:pt idx="6">
                  <c:v>La Rioja</c:v>
                </c:pt>
                <c:pt idx="7">
                  <c:v>Murcia</c:v>
                </c:pt>
                <c:pt idx="8">
                  <c:v>Asturias</c:v>
                </c:pt>
                <c:pt idx="9">
                  <c:v>Navarra</c:v>
                </c:pt>
                <c:pt idx="10">
                  <c:v>C. Valenciana</c:v>
                </c:pt>
                <c:pt idx="11">
                  <c:v>Aragón</c:v>
                </c:pt>
                <c:pt idx="12">
                  <c:v>Cataluña</c:v>
                </c:pt>
                <c:pt idx="13">
                  <c:v>Extremadura</c:v>
                </c:pt>
                <c:pt idx="14">
                  <c:v>Castilla La Mancha</c:v>
                </c:pt>
                <c:pt idx="15">
                  <c:v>Andalucía</c:v>
                </c:pt>
                <c:pt idx="16">
                  <c:v>Galicia</c:v>
                </c:pt>
                <c:pt idx="17">
                  <c:v>Castilla León</c:v>
                </c:pt>
              </c:strCache>
            </c:strRef>
          </c:cat>
          <c:val>
            <c:numRef>
              <c:f>'Data 1'!$C$150:$C$167</c:f>
              <c:numCache>
                <c:formatCode>#.##00</c:formatCode>
                <c:ptCount val="18"/>
                <c:pt idx="0">
                  <c:v>2.3735373387136012E-3</c:v>
                </c:pt>
                <c:pt idx="1">
                  <c:v>0.25575095184562585</c:v>
                </c:pt>
                <c:pt idx="2">
                  <c:v>0.31907859659546522</c:v>
                </c:pt>
                <c:pt idx="3">
                  <c:v>0.47895808773043069</c:v>
                </c:pt>
                <c:pt idx="4">
                  <c:v>0.81192859970144293</c:v>
                </c:pt>
                <c:pt idx="5">
                  <c:v>0.94343902551117031</c:v>
                </c:pt>
                <c:pt idx="6">
                  <c:v>1.2245508513019754</c:v>
                </c:pt>
                <c:pt idx="7">
                  <c:v>1.6203116405805698</c:v>
                </c:pt>
                <c:pt idx="8">
                  <c:v>2.9275573130816173</c:v>
                </c:pt>
                <c:pt idx="9">
                  <c:v>3.031749853629611</c:v>
                </c:pt>
                <c:pt idx="10">
                  <c:v>4.6819784287992157</c:v>
                </c:pt>
                <c:pt idx="11">
                  <c:v>7.202777540796192</c:v>
                </c:pt>
                <c:pt idx="12">
                  <c:v>7.3967091035501822</c:v>
                </c:pt>
                <c:pt idx="13">
                  <c:v>7.7340548560769635</c:v>
                </c:pt>
                <c:pt idx="14">
                  <c:v>12.160808053807278</c:v>
                </c:pt>
                <c:pt idx="15">
                  <c:v>12.503694145123747</c:v>
                </c:pt>
                <c:pt idx="16">
                  <c:v>14.84269193533957</c:v>
                </c:pt>
                <c:pt idx="17">
                  <c:v>21.861587479190227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9477264"/>
        <c:axId val="499477656"/>
      </c:barChart>
      <c:catAx>
        <c:axId val="499477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99477656"/>
        <c:crosses val="autoZero"/>
        <c:auto val="1"/>
        <c:lblAlgn val="ctr"/>
        <c:lblOffset val="100"/>
        <c:noMultiLvlLbl val="0"/>
      </c:catAx>
      <c:valAx>
        <c:axId val="499477656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65000"/>
                </a:schemeClr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99477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89" l="0.70000000000000062" r="0.70000000000000062" t="0.75000000000000089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942264659036798E-2"/>
          <c:y val="3.8772302338612161E-2"/>
          <c:w val="0.91583288293030551"/>
          <c:h val="0.9040679465628593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'Data 1'!$C$102</c:f>
              <c:strCache>
                <c:ptCount val="1"/>
                <c:pt idx="0">
                  <c:v>% Generación renovable/ total nacional</c:v>
                </c:pt>
              </c:strCache>
            </c:strRef>
          </c:tx>
          <c:spPr>
            <a:solidFill>
              <a:srgbClr val="6FB114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1'!$B$104:$B$121</c:f>
              <c:strCache>
                <c:ptCount val="18"/>
                <c:pt idx="0">
                  <c:v>Melilla</c:v>
                </c:pt>
                <c:pt idx="1">
                  <c:v>Islas Baleares</c:v>
                </c:pt>
                <c:pt idx="2">
                  <c:v>Cantabria</c:v>
                </c:pt>
                <c:pt idx="3">
                  <c:v>Madrid</c:v>
                </c:pt>
                <c:pt idx="4">
                  <c:v>Islas Canarias</c:v>
                </c:pt>
                <c:pt idx="5">
                  <c:v>País Vasco</c:v>
                </c:pt>
                <c:pt idx="6">
                  <c:v>La Rioja</c:v>
                </c:pt>
                <c:pt idx="7">
                  <c:v>Murcia</c:v>
                </c:pt>
                <c:pt idx="8">
                  <c:v>Asturias</c:v>
                </c:pt>
                <c:pt idx="9">
                  <c:v>Comunidad Valenciana</c:v>
                </c:pt>
                <c:pt idx="10">
                  <c:v>Navarra</c:v>
                </c:pt>
                <c:pt idx="11">
                  <c:v>Extremadura</c:v>
                </c:pt>
                <c:pt idx="12">
                  <c:v>Aragón</c:v>
                </c:pt>
                <c:pt idx="13">
                  <c:v>Cataluña</c:v>
                </c:pt>
                <c:pt idx="14">
                  <c:v>Castilla La-Mancha</c:v>
                </c:pt>
                <c:pt idx="15">
                  <c:v>Galicia</c:v>
                </c:pt>
                <c:pt idx="16">
                  <c:v>Andalucía</c:v>
                </c:pt>
                <c:pt idx="17">
                  <c:v>Castilla León</c:v>
                </c:pt>
              </c:strCache>
            </c:strRef>
          </c:cat>
          <c:val>
            <c:numRef>
              <c:f>'Data 1'!$C$104:$C$121</c:f>
              <c:numCache>
                <c:formatCode>#.##00</c:formatCode>
                <c:ptCount val="18"/>
                <c:pt idx="0">
                  <c:v>5.9790998315919055E-3</c:v>
                </c:pt>
                <c:pt idx="1">
                  <c:v>0.32144099047022484</c:v>
                </c:pt>
                <c:pt idx="2">
                  <c:v>0.41317517897971057</c:v>
                </c:pt>
                <c:pt idx="3">
                  <c:v>0.53057550073304605</c:v>
                </c:pt>
                <c:pt idx="4">
                  <c:v>0.83157925397441856</c:v>
                </c:pt>
                <c:pt idx="5">
                  <c:v>1.1715302431568786</c:v>
                </c:pt>
                <c:pt idx="6">
                  <c:v>1.4514248188142498</c:v>
                </c:pt>
                <c:pt idx="7">
                  <c:v>1.630012307540776</c:v>
                </c:pt>
                <c:pt idx="8">
                  <c:v>2.4611489560577686</c:v>
                </c:pt>
                <c:pt idx="9">
                  <c:v>3.8194262074949434</c:v>
                </c:pt>
                <c:pt idx="10">
                  <c:v>4.3386600417261505</c:v>
                </c:pt>
                <c:pt idx="11">
                  <c:v>5.6420429227143698</c:v>
                </c:pt>
                <c:pt idx="12">
                  <c:v>8.5901497430133436</c:v>
                </c:pt>
                <c:pt idx="13">
                  <c:v>8.73920245646163</c:v>
                </c:pt>
                <c:pt idx="14">
                  <c:v>12.619486616439579</c:v>
                </c:pt>
                <c:pt idx="15">
                  <c:v>12.734872102618553</c:v>
                </c:pt>
                <c:pt idx="16">
                  <c:v>15.428009093844869</c:v>
                </c:pt>
                <c:pt idx="17">
                  <c:v>19.271284466127899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9478440"/>
        <c:axId val="499478832"/>
      </c:barChart>
      <c:catAx>
        <c:axId val="499478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99478832"/>
        <c:crosses val="autoZero"/>
        <c:auto val="1"/>
        <c:lblAlgn val="ctr"/>
        <c:lblOffset val="100"/>
        <c:noMultiLvlLbl val="0"/>
      </c:catAx>
      <c:valAx>
        <c:axId val="499478832"/>
        <c:scaling>
          <c:orientation val="minMax"/>
          <c:max val="20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65000"/>
                </a:schemeClr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99478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89" l="0.70000000000000062" r="0.70000000000000062" t="0.75000000000000089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391734402413905E-2"/>
          <c:y val="0.12308369710666898"/>
          <c:w val="0.91328510604635127"/>
          <c:h val="0.7854717701571707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'Data 1'!$C$171</c:f>
              <c:strCache>
                <c:ptCount val="1"/>
                <c:pt idx="0">
                  <c:v>España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'Data 1'!$B$172:$B$181</c:f>
              <c:numCache>
                <c:formatCode>0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'Data 1'!$C$172:$C$181</c:f>
              <c:numCache>
                <c:formatCode>#,##0.0</c:formatCode>
                <c:ptCount val="10"/>
                <c:pt idx="0">
                  <c:v>20.5</c:v>
                </c:pt>
                <c:pt idx="1">
                  <c:v>26.5</c:v>
                </c:pt>
                <c:pt idx="2">
                  <c:v>33.200000000000003</c:v>
                </c:pt>
                <c:pt idx="3">
                  <c:v>30.9</c:v>
                </c:pt>
                <c:pt idx="4">
                  <c:v>30.2</c:v>
                </c:pt>
                <c:pt idx="5">
                  <c:v>40.200000000000003</c:v>
                </c:pt>
                <c:pt idx="6">
                  <c:v>40.599999999999994</c:v>
                </c:pt>
                <c:pt idx="7">
                  <c:v>35.1</c:v>
                </c:pt>
                <c:pt idx="8">
                  <c:v>38.399999999999991</c:v>
                </c:pt>
                <c:pt idx="9">
                  <c:v>32.099999999999994</c:v>
                </c:pt>
              </c:numCache>
            </c:numRef>
          </c:val>
        </c:ser>
        <c:ser>
          <c:idx val="0"/>
          <c:order val="1"/>
          <c:tx>
            <c:strRef>
              <c:f>'Data 1'!$D$171</c:f>
              <c:strCache>
                <c:ptCount val="1"/>
                <c:pt idx="0">
                  <c:v>ENTSO-E 22</c:v>
                </c:pt>
              </c:strCache>
            </c:strRef>
          </c:tx>
          <c:spPr>
            <a:solidFill>
              <a:srgbClr val="7F7F7F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'Data 1'!$B$172:$B$181</c:f>
              <c:numCache>
                <c:formatCode>0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'Data 1'!$D$172:$D$181</c:f>
              <c:numCache>
                <c:formatCode>#,##0.0</c:formatCode>
                <c:ptCount val="10"/>
                <c:pt idx="0">
                  <c:v>16.504394605386661</c:v>
                </c:pt>
                <c:pt idx="1">
                  <c:v>18.33168185328919</c:v>
                </c:pt>
                <c:pt idx="2">
                  <c:v>20.494419616257805</c:v>
                </c:pt>
                <c:pt idx="3">
                  <c:v>19.567384136622213</c:v>
                </c:pt>
                <c:pt idx="4">
                  <c:v>22.489499542297807</c:v>
                </c:pt>
                <c:pt idx="5">
                  <c:v>26.485416127953982</c:v>
                </c:pt>
                <c:pt idx="6">
                  <c:v>28.316669430631297</c:v>
                </c:pt>
                <c:pt idx="7">
                  <c:v>28.217416636243321</c:v>
                </c:pt>
                <c:pt idx="8">
                  <c:v>28.70984998997745</c:v>
                </c:pt>
                <c:pt idx="9">
                  <c:v>28.84066621696676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axId val="493178176"/>
        <c:axId val="493177784"/>
      </c:barChart>
      <c:catAx>
        <c:axId val="49317817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93177784"/>
        <c:crosses val="autoZero"/>
        <c:auto val="0"/>
        <c:lblAlgn val="ctr"/>
        <c:lblOffset val="100"/>
        <c:noMultiLvlLbl val="0"/>
      </c:catAx>
      <c:valAx>
        <c:axId val="49317778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cross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93178176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75578233022271568"/>
          <c:y val="3.3145856767904006E-2"/>
          <c:w val="0.19543253406564223"/>
          <c:h val="6.485622783390608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44" r="0.75000000000000044" t="1" header="0.511811024" footer="0.511811024"/>
    <c:pageSetup paperSize="9" orientation="landscape" horizontalDpi="-4" verticalDpi="-4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6601544</xdr:colOff>
      <xdr:row>3</xdr:row>
      <xdr:rowOff>26670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198119" y="493395"/>
          <a:ext cx="7956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20</xdr:row>
      <xdr:rowOff>0</xdr:rowOff>
    </xdr:to>
    <xdr:pic>
      <xdr:nvPicPr>
        <xdr:cNvPr id="4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20478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5</xdr:col>
      <xdr:colOff>7425</xdr:colOff>
      <xdr:row>3</xdr:row>
      <xdr:rowOff>28575</xdr:rowOff>
    </xdr:to>
    <xdr:sp macro="" textlink="">
      <xdr:nvSpPr>
        <xdr:cNvPr id="3" name="Line 6"/>
        <xdr:cNvSpPr>
          <a:spLocks noChangeShapeType="1"/>
        </xdr:cNvSpPr>
      </xdr:nvSpPr>
      <xdr:spPr bwMode="auto">
        <a:xfrm flipH="1">
          <a:off x="200025" y="495300"/>
          <a:ext cx="91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323850</xdr:colOff>
      <xdr:row>7</xdr:row>
      <xdr:rowOff>123825</xdr:rowOff>
    </xdr:from>
    <xdr:to>
      <xdr:col>4</xdr:col>
      <xdr:colOff>7163850</xdr:colOff>
      <xdr:row>40</xdr:row>
      <xdr:rowOff>48900</xdr:rowOff>
    </xdr:to>
    <xdr:grpSp>
      <xdr:nvGrpSpPr>
        <xdr:cNvPr id="62" name="Grupo 61"/>
        <xdr:cNvGrpSpPr/>
      </xdr:nvGrpSpPr>
      <xdr:grpSpPr>
        <a:xfrm>
          <a:off x="2181225" y="1343025"/>
          <a:ext cx="6840000" cy="5040000"/>
          <a:chOff x="8420099" y="981075"/>
          <a:chExt cx="6840000" cy="5040000"/>
        </a:xfrm>
      </xdr:grpSpPr>
      <xdr:grpSp>
        <xdr:nvGrpSpPr>
          <xdr:cNvPr id="63" name="Grupo 62"/>
          <xdr:cNvGrpSpPr/>
        </xdr:nvGrpSpPr>
        <xdr:grpSpPr>
          <a:xfrm>
            <a:off x="8420099" y="981075"/>
            <a:ext cx="6840000" cy="5040000"/>
            <a:chOff x="8420099" y="981075"/>
            <a:chExt cx="6840000" cy="5040000"/>
          </a:xfrm>
        </xdr:grpSpPr>
        <xdr:sp macro="" textlink="">
          <xdr:nvSpPr>
            <xdr:cNvPr id="65" name="Freeform 6"/>
            <xdr:cNvSpPr>
              <a:spLocks/>
            </xdr:cNvSpPr>
          </xdr:nvSpPr>
          <xdr:spPr bwMode="auto">
            <a:xfrm>
              <a:off x="10370497" y="5462315"/>
              <a:ext cx="1714536" cy="558760"/>
            </a:xfrm>
            <a:custGeom>
              <a:avLst/>
              <a:gdLst/>
              <a:ahLst/>
              <a:cxnLst>
                <a:cxn ang="0">
                  <a:pos x="12" y="348"/>
                </a:cxn>
                <a:cxn ang="0">
                  <a:pos x="30" y="288"/>
                </a:cxn>
                <a:cxn ang="0">
                  <a:pos x="48" y="234"/>
                </a:cxn>
                <a:cxn ang="0">
                  <a:pos x="78" y="168"/>
                </a:cxn>
                <a:cxn ang="0">
                  <a:pos x="96" y="108"/>
                </a:cxn>
                <a:cxn ang="0">
                  <a:pos x="108" y="66"/>
                </a:cxn>
                <a:cxn ang="0">
                  <a:pos x="126" y="42"/>
                </a:cxn>
                <a:cxn ang="0">
                  <a:pos x="156" y="54"/>
                </a:cxn>
                <a:cxn ang="0">
                  <a:pos x="180" y="36"/>
                </a:cxn>
                <a:cxn ang="0">
                  <a:pos x="210" y="36"/>
                </a:cxn>
                <a:cxn ang="0">
                  <a:pos x="246" y="18"/>
                </a:cxn>
                <a:cxn ang="0">
                  <a:pos x="282" y="0"/>
                </a:cxn>
                <a:cxn ang="0">
                  <a:pos x="312" y="6"/>
                </a:cxn>
                <a:cxn ang="0">
                  <a:pos x="318" y="18"/>
                </a:cxn>
                <a:cxn ang="0">
                  <a:pos x="300" y="60"/>
                </a:cxn>
                <a:cxn ang="0">
                  <a:pos x="312" y="90"/>
                </a:cxn>
                <a:cxn ang="0">
                  <a:pos x="318" y="96"/>
                </a:cxn>
                <a:cxn ang="0">
                  <a:pos x="330" y="126"/>
                </a:cxn>
                <a:cxn ang="0">
                  <a:pos x="348" y="150"/>
                </a:cxn>
                <a:cxn ang="0">
                  <a:pos x="372" y="168"/>
                </a:cxn>
                <a:cxn ang="0">
                  <a:pos x="390" y="198"/>
                </a:cxn>
                <a:cxn ang="0">
                  <a:pos x="432" y="222"/>
                </a:cxn>
                <a:cxn ang="0">
                  <a:pos x="462" y="246"/>
                </a:cxn>
                <a:cxn ang="0">
                  <a:pos x="516" y="276"/>
                </a:cxn>
                <a:cxn ang="0">
                  <a:pos x="570" y="288"/>
                </a:cxn>
                <a:cxn ang="0">
                  <a:pos x="630" y="294"/>
                </a:cxn>
                <a:cxn ang="0">
                  <a:pos x="672" y="276"/>
                </a:cxn>
                <a:cxn ang="0">
                  <a:pos x="720" y="264"/>
                </a:cxn>
                <a:cxn ang="0">
                  <a:pos x="750" y="258"/>
                </a:cxn>
                <a:cxn ang="0">
                  <a:pos x="774" y="276"/>
                </a:cxn>
                <a:cxn ang="0">
                  <a:pos x="810" y="264"/>
                </a:cxn>
                <a:cxn ang="0">
                  <a:pos x="822" y="246"/>
                </a:cxn>
                <a:cxn ang="0">
                  <a:pos x="840" y="240"/>
                </a:cxn>
                <a:cxn ang="0">
                  <a:pos x="870" y="264"/>
                </a:cxn>
                <a:cxn ang="0">
                  <a:pos x="906" y="276"/>
                </a:cxn>
                <a:cxn ang="0">
                  <a:pos x="936" y="282"/>
                </a:cxn>
                <a:cxn ang="0">
                  <a:pos x="966" y="270"/>
                </a:cxn>
                <a:cxn ang="0">
                  <a:pos x="1002" y="258"/>
                </a:cxn>
                <a:cxn ang="0">
                  <a:pos x="1020" y="246"/>
                </a:cxn>
                <a:cxn ang="0">
                  <a:pos x="1044" y="222"/>
                </a:cxn>
                <a:cxn ang="0">
                  <a:pos x="1056" y="186"/>
                </a:cxn>
                <a:cxn ang="0">
                  <a:pos x="1068" y="192"/>
                </a:cxn>
                <a:cxn ang="0">
                  <a:pos x="1074" y="228"/>
                </a:cxn>
                <a:cxn ang="0">
                  <a:pos x="1086" y="252"/>
                </a:cxn>
                <a:cxn ang="0">
                  <a:pos x="1092" y="270"/>
                </a:cxn>
                <a:cxn ang="0">
                  <a:pos x="1092" y="288"/>
                </a:cxn>
                <a:cxn ang="0">
                  <a:pos x="1128" y="312"/>
                </a:cxn>
                <a:cxn ang="0">
                  <a:pos x="1122" y="294"/>
                </a:cxn>
                <a:cxn ang="0">
                  <a:pos x="1098" y="270"/>
                </a:cxn>
              </a:cxnLst>
              <a:rect l="0" t="0" r="r" b="b"/>
              <a:pathLst>
                <a:path w="1134" h="384">
                  <a:moveTo>
                    <a:pt x="0" y="384"/>
                  </a:moveTo>
                  <a:lnTo>
                    <a:pt x="0" y="372"/>
                  </a:lnTo>
                  <a:lnTo>
                    <a:pt x="6" y="360"/>
                  </a:lnTo>
                  <a:lnTo>
                    <a:pt x="12" y="348"/>
                  </a:lnTo>
                  <a:lnTo>
                    <a:pt x="18" y="324"/>
                  </a:lnTo>
                  <a:lnTo>
                    <a:pt x="18" y="312"/>
                  </a:lnTo>
                  <a:lnTo>
                    <a:pt x="24" y="300"/>
                  </a:lnTo>
                  <a:lnTo>
                    <a:pt x="30" y="288"/>
                  </a:lnTo>
                  <a:lnTo>
                    <a:pt x="42" y="270"/>
                  </a:lnTo>
                  <a:lnTo>
                    <a:pt x="42" y="264"/>
                  </a:lnTo>
                  <a:lnTo>
                    <a:pt x="48" y="252"/>
                  </a:lnTo>
                  <a:lnTo>
                    <a:pt x="48" y="234"/>
                  </a:lnTo>
                  <a:lnTo>
                    <a:pt x="54" y="222"/>
                  </a:lnTo>
                  <a:lnTo>
                    <a:pt x="60" y="204"/>
                  </a:lnTo>
                  <a:lnTo>
                    <a:pt x="66" y="186"/>
                  </a:lnTo>
                  <a:lnTo>
                    <a:pt x="78" y="168"/>
                  </a:lnTo>
                  <a:lnTo>
                    <a:pt x="84" y="138"/>
                  </a:lnTo>
                  <a:lnTo>
                    <a:pt x="90" y="126"/>
                  </a:lnTo>
                  <a:lnTo>
                    <a:pt x="96" y="114"/>
                  </a:lnTo>
                  <a:lnTo>
                    <a:pt x="96" y="108"/>
                  </a:lnTo>
                  <a:lnTo>
                    <a:pt x="102" y="102"/>
                  </a:lnTo>
                  <a:lnTo>
                    <a:pt x="102" y="90"/>
                  </a:lnTo>
                  <a:lnTo>
                    <a:pt x="108" y="78"/>
                  </a:lnTo>
                  <a:lnTo>
                    <a:pt x="108" y="66"/>
                  </a:lnTo>
                  <a:lnTo>
                    <a:pt x="114" y="54"/>
                  </a:lnTo>
                  <a:lnTo>
                    <a:pt x="114" y="48"/>
                  </a:lnTo>
                  <a:lnTo>
                    <a:pt x="120" y="42"/>
                  </a:lnTo>
                  <a:lnTo>
                    <a:pt x="126" y="42"/>
                  </a:lnTo>
                  <a:lnTo>
                    <a:pt x="138" y="48"/>
                  </a:lnTo>
                  <a:lnTo>
                    <a:pt x="150" y="48"/>
                  </a:lnTo>
                  <a:lnTo>
                    <a:pt x="156" y="48"/>
                  </a:lnTo>
                  <a:lnTo>
                    <a:pt x="156" y="54"/>
                  </a:lnTo>
                  <a:lnTo>
                    <a:pt x="162" y="54"/>
                  </a:lnTo>
                  <a:lnTo>
                    <a:pt x="162" y="48"/>
                  </a:lnTo>
                  <a:lnTo>
                    <a:pt x="168" y="42"/>
                  </a:lnTo>
                  <a:lnTo>
                    <a:pt x="180" y="36"/>
                  </a:lnTo>
                  <a:lnTo>
                    <a:pt x="192" y="30"/>
                  </a:lnTo>
                  <a:lnTo>
                    <a:pt x="198" y="36"/>
                  </a:lnTo>
                  <a:lnTo>
                    <a:pt x="204" y="36"/>
                  </a:lnTo>
                  <a:lnTo>
                    <a:pt x="210" y="36"/>
                  </a:lnTo>
                  <a:lnTo>
                    <a:pt x="210" y="30"/>
                  </a:lnTo>
                  <a:lnTo>
                    <a:pt x="222" y="30"/>
                  </a:lnTo>
                  <a:lnTo>
                    <a:pt x="240" y="24"/>
                  </a:lnTo>
                  <a:lnTo>
                    <a:pt x="246" y="18"/>
                  </a:lnTo>
                  <a:lnTo>
                    <a:pt x="258" y="6"/>
                  </a:lnTo>
                  <a:lnTo>
                    <a:pt x="270" y="6"/>
                  </a:lnTo>
                  <a:lnTo>
                    <a:pt x="276" y="6"/>
                  </a:lnTo>
                  <a:lnTo>
                    <a:pt x="282" y="0"/>
                  </a:lnTo>
                  <a:lnTo>
                    <a:pt x="288" y="6"/>
                  </a:lnTo>
                  <a:lnTo>
                    <a:pt x="294" y="0"/>
                  </a:lnTo>
                  <a:lnTo>
                    <a:pt x="306" y="6"/>
                  </a:lnTo>
                  <a:lnTo>
                    <a:pt x="312" y="6"/>
                  </a:lnTo>
                  <a:lnTo>
                    <a:pt x="318" y="6"/>
                  </a:lnTo>
                  <a:lnTo>
                    <a:pt x="324" y="6"/>
                  </a:lnTo>
                  <a:lnTo>
                    <a:pt x="324" y="12"/>
                  </a:lnTo>
                  <a:lnTo>
                    <a:pt x="318" y="18"/>
                  </a:lnTo>
                  <a:lnTo>
                    <a:pt x="306" y="18"/>
                  </a:lnTo>
                  <a:lnTo>
                    <a:pt x="300" y="30"/>
                  </a:lnTo>
                  <a:lnTo>
                    <a:pt x="300" y="36"/>
                  </a:lnTo>
                  <a:lnTo>
                    <a:pt x="300" y="60"/>
                  </a:lnTo>
                  <a:lnTo>
                    <a:pt x="306" y="72"/>
                  </a:lnTo>
                  <a:lnTo>
                    <a:pt x="306" y="78"/>
                  </a:lnTo>
                  <a:lnTo>
                    <a:pt x="306" y="84"/>
                  </a:lnTo>
                  <a:lnTo>
                    <a:pt x="312" y="90"/>
                  </a:lnTo>
                  <a:lnTo>
                    <a:pt x="318" y="84"/>
                  </a:lnTo>
                  <a:lnTo>
                    <a:pt x="318" y="90"/>
                  </a:lnTo>
                  <a:lnTo>
                    <a:pt x="324" y="90"/>
                  </a:lnTo>
                  <a:lnTo>
                    <a:pt x="318" y="96"/>
                  </a:lnTo>
                  <a:lnTo>
                    <a:pt x="324" y="102"/>
                  </a:lnTo>
                  <a:lnTo>
                    <a:pt x="330" y="114"/>
                  </a:lnTo>
                  <a:lnTo>
                    <a:pt x="330" y="120"/>
                  </a:lnTo>
                  <a:lnTo>
                    <a:pt x="330" y="126"/>
                  </a:lnTo>
                  <a:lnTo>
                    <a:pt x="336" y="132"/>
                  </a:lnTo>
                  <a:lnTo>
                    <a:pt x="336" y="144"/>
                  </a:lnTo>
                  <a:lnTo>
                    <a:pt x="342" y="144"/>
                  </a:lnTo>
                  <a:lnTo>
                    <a:pt x="348" y="150"/>
                  </a:lnTo>
                  <a:lnTo>
                    <a:pt x="354" y="150"/>
                  </a:lnTo>
                  <a:lnTo>
                    <a:pt x="360" y="150"/>
                  </a:lnTo>
                  <a:lnTo>
                    <a:pt x="360" y="156"/>
                  </a:lnTo>
                  <a:lnTo>
                    <a:pt x="372" y="168"/>
                  </a:lnTo>
                  <a:lnTo>
                    <a:pt x="378" y="180"/>
                  </a:lnTo>
                  <a:lnTo>
                    <a:pt x="384" y="186"/>
                  </a:lnTo>
                  <a:lnTo>
                    <a:pt x="390" y="192"/>
                  </a:lnTo>
                  <a:lnTo>
                    <a:pt x="390" y="198"/>
                  </a:lnTo>
                  <a:lnTo>
                    <a:pt x="402" y="198"/>
                  </a:lnTo>
                  <a:lnTo>
                    <a:pt x="414" y="204"/>
                  </a:lnTo>
                  <a:lnTo>
                    <a:pt x="420" y="210"/>
                  </a:lnTo>
                  <a:lnTo>
                    <a:pt x="432" y="222"/>
                  </a:lnTo>
                  <a:lnTo>
                    <a:pt x="438" y="228"/>
                  </a:lnTo>
                  <a:lnTo>
                    <a:pt x="450" y="234"/>
                  </a:lnTo>
                  <a:lnTo>
                    <a:pt x="456" y="240"/>
                  </a:lnTo>
                  <a:lnTo>
                    <a:pt x="462" y="246"/>
                  </a:lnTo>
                  <a:lnTo>
                    <a:pt x="474" y="252"/>
                  </a:lnTo>
                  <a:lnTo>
                    <a:pt x="480" y="258"/>
                  </a:lnTo>
                  <a:lnTo>
                    <a:pt x="504" y="270"/>
                  </a:lnTo>
                  <a:lnTo>
                    <a:pt x="516" y="276"/>
                  </a:lnTo>
                  <a:lnTo>
                    <a:pt x="522" y="276"/>
                  </a:lnTo>
                  <a:lnTo>
                    <a:pt x="528" y="276"/>
                  </a:lnTo>
                  <a:lnTo>
                    <a:pt x="534" y="276"/>
                  </a:lnTo>
                  <a:lnTo>
                    <a:pt x="570" y="288"/>
                  </a:lnTo>
                  <a:lnTo>
                    <a:pt x="588" y="294"/>
                  </a:lnTo>
                  <a:lnTo>
                    <a:pt x="594" y="294"/>
                  </a:lnTo>
                  <a:lnTo>
                    <a:pt x="606" y="294"/>
                  </a:lnTo>
                  <a:lnTo>
                    <a:pt x="630" y="294"/>
                  </a:lnTo>
                  <a:lnTo>
                    <a:pt x="636" y="288"/>
                  </a:lnTo>
                  <a:lnTo>
                    <a:pt x="648" y="282"/>
                  </a:lnTo>
                  <a:lnTo>
                    <a:pt x="660" y="282"/>
                  </a:lnTo>
                  <a:lnTo>
                    <a:pt x="672" y="276"/>
                  </a:lnTo>
                  <a:lnTo>
                    <a:pt x="678" y="276"/>
                  </a:lnTo>
                  <a:lnTo>
                    <a:pt x="684" y="276"/>
                  </a:lnTo>
                  <a:lnTo>
                    <a:pt x="702" y="270"/>
                  </a:lnTo>
                  <a:lnTo>
                    <a:pt x="720" y="264"/>
                  </a:lnTo>
                  <a:lnTo>
                    <a:pt x="726" y="264"/>
                  </a:lnTo>
                  <a:lnTo>
                    <a:pt x="732" y="264"/>
                  </a:lnTo>
                  <a:lnTo>
                    <a:pt x="738" y="264"/>
                  </a:lnTo>
                  <a:lnTo>
                    <a:pt x="750" y="258"/>
                  </a:lnTo>
                  <a:lnTo>
                    <a:pt x="762" y="252"/>
                  </a:lnTo>
                  <a:lnTo>
                    <a:pt x="762" y="264"/>
                  </a:lnTo>
                  <a:lnTo>
                    <a:pt x="768" y="270"/>
                  </a:lnTo>
                  <a:lnTo>
                    <a:pt x="774" y="276"/>
                  </a:lnTo>
                  <a:lnTo>
                    <a:pt x="792" y="276"/>
                  </a:lnTo>
                  <a:lnTo>
                    <a:pt x="798" y="276"/>
                  </a:lnTo>
                  <a:lnTo>
                    <a:pt x="804" y="270"/>
                  </a:lnTo>
                  <a:lnTo>
                    <a:pt x="810" y="264"/>
                  </a:lnTo>
                  <a:lnTo>
                    <a:pt x="810" y="258"/>
                  </a:lnTo>
                  <a:lnTo>
                    <a:pt x="810" y="252"/>
                  </a:lnTo>
                  <a:lnTo>
                    <a:pt x="816" y="246"/>
                  </a:lnTo>
                  <a:lnTo>
                    <a:pt x="822" y="246"/>
                  </a:lnTo>
                  <a:lnTo>
                    <a:pt x="828" y="240"/>
                  </a:lnTo>
                  <a:lnTo>
                    <a:pt x="834" y="240"/>
                  </a:lnTo>
                  <a:lnTo>
                    <a:pt x="834" y="234"/>
                  </a:lnTo>
                  <a:lnTo>
                    <a:pt x="840" y="240"/>
                  </a:lnTo>
                  <a:lnTo>
                    <a:pt x="846" y="246"/>
                  </a:lnTo>
                  <a:lnTo>
                    <a:pt x="852" y="252"/>
                  </a:lnTo>
                  <a:lnTo>
                    <a:pt x="864" y="258"/>
                  </a:lnTo>
                  <a:lnTo>
                    <a:pt x="870" y="264"/>
                  </a:lnTo>
                  <a:lnTo>
                    <a:pt x="876" y="264"/>
                  </a:lnTo>
                  <a:lnTo>
                    <a:pt x="888" y="270"/>
                  </a:lnTo>
                  <a:lnTo>
                    <a:pt x="900" y="276"/>
                  </a:lnTo>
                  <a:lnTo>
                    <a:pt x="906" y="276"/>
                  </a:lnTo>
                  <a:lnTo>
                    <a:pt x="912" y="276"/>
                  </a:lnTo>
                  <a:lnTo>
                    <a:pt x="918" y="276"/>
                  </a:lnTo>
                  <a:lnTo>
                    <a:pt x="924" y="276"/>
                  </a:lnTo>
                  <a:lnTo>
                    <a:pt x="936" y="282"/>
                  </a:lnTo>
                  <a:lnTo>
                    <a:pt x="942" y="282"/>
                  </a:lnTo>
                  <a:lnTo>
                    <a:pt x="948" y="282"/>
                  </a:lnTo>
                  <a:lnTo>
                    <a:pt x="954" y="282"/>
                  </a:lnTo>
                  <a:lnTo>
                    <a:pt x="966" y="270"/>
                  </a:lnTo>
                  <a:lnTo>
                    <a:pt x="972" y="270"/>
                  </a:lnTo>
                  <a:lnTo>
                    <a:pt x="984" y="264"/>
                  </a:lnTo>
                  <a:lnTo>
                    <a:pt x="996" y="264"/>
                  </a:lnTo>
                  <a:lnTo>
                    <a:pt x="1002" y="258"/>
                  </a:lnTo>
                  <a:lnTo>
                    <a:pt x="1008" y="258"/>
                  </a:lnTo>
                  <a:lnTo>
                    <a:pt x="1008" y="252"/>
                  </a:lnTo>
                  <a:lnTo>
                    <a:pt x="1014" y="246"/>
                  </a:lnTo>
                  <a:lnTo>
                    <a:pt x="1020" y="246"/>
                  </a:lnTo>
                  <a:lnTo>
                    <a:pt x="1032" y="240"/>
                  </a:lnTo>
                  <a:lnTo>
                    <a:pt x="1032" y="234"/>
                  </a:lnTo>
                  <a:lnTo>
                    <a:pt x="1032" y="228"/>
                  </a:lnTo>
                  <a:lnTo>
                    <a:pt x="1044" y="222"/>
                  </a:lnTo>
                  <a:lnTo>
                    <a:pt x="1044" y="210"/>
                  </a:lnTo>
                  <a:lnTo>
                    <a:pt x="1056" y="198"/>
                  </a:lnTo>
                  <a:lnTo>
                    <a:pt x="1056" y="192"/>
                  </a:lnTo>
                  <a:lnTo>
                    <a:pt x="1056" y="186"/>
                  </a:lnTo>
                  <a:lnTo>
                    <a:pt x="1062" y="180"/>
                  </a:lnTo>
                  <a:lnTo>
                    <a:pt x="1068" y="174"/>
                  </a:lnTo>
                  <a:lnTo>
                    <a:pt x="1074" y="180"/>
                  </a:lnTo>
                  <a:lnTo>
                    <a:pt x="1068" y="192"/>
                  </a:lnTo>
                  <a:lnTo>
                    <a:pt x="1074" y="198"/>
                  </a:lnTo>
                  <a:lnTo>
                    <a:pt x="1068" y="204"/>
                  </a:lnTo>
                  <a:lnTo>
                    <a:pt x="1068" y="210"/>
                  </a:lnTo>
                  <a:lnTo>
                    <a:pt x="1074" y="228"/>
                  </a:lnTo>
                  <a:lnTo>
                    <a:pt x="1080" y="234"/>
                  </a:lnTo>
                  <a:lnTo>
                    <a:pt x="1080" y="240"/>
                  </a:lnTo>
                  <a:lnTo>
                    <a:pt x="1086" y="246"/>
                  </a:lnTo>
                  <a:lnTo>
                    <a:pt x="1086" y="252"/>
                  </a:lnTo>
                  <a:lnTo>
                    <a:pt x="1080" y="252"/>
                  </a:lnTo>
                  <a:lnTo>
                    <a:pt x="1080" y="258"/>
                  </a:lnTo>
                  <a:lnTo>
                    <a:pt x="1086" y="264"/>
                  </a:lnTo>
                  <a:lnTo>
                    <a:pt x="1092" y="270"/>
                  </a:lnTo>
                  <a:lnTo>
                    <a:pt x="1086" y="276"/>
                  </a:lnTo>
                  <a:lnTo>
                    <a:pt x="1080" y="276"/>
                  </a:lnTo>
                  <a:lnTo>
                    <a:pt x="1086" y="282"/>
                  </a:lnTo>
                  <a:lnTo>
                    <a:pt x="1092" y="288"/>
                  </a:lnTo>
                  <a:lnTo>
                    <a:pt x="1098" y="300"/>
                  </a:lnTo>
                  <a:lnTo>
                    <a:pt x="1104" y="306"/>
                  </a:lnTo>
                  <a:lnTo>
                    <a:pt x="1122" y="312"/>
                  </a:lnTo>
                  <a:lnTo>
                    <a:pt x="1128" y="312"/>
                  </a:lnTo>
                  <a:lnTo>
                    <a:pt x="1134" y="312"/>
                  </a:lnTo>
                  <a:lnTo>
                    <a:pt x="1134" y="306"/>
                  </a:lnTo>
                  <a:lnTo>
                    <a:pt x="1128" y="300"/>
                  </a:lnTo>
                  <a:lnTo>
                    <a:pt x="1122" y="294"/>
                  </a:lnTo>
                  <a:lnTo>
                    <a:pt x="1110" y="288"/>
                  </a:lnTo>
                  <a:lnTo>
                    <a:pt x="1110" y="282"/>
                  </a:lnTo>
                  <a:lnTo>
                    <a:pt x="1104" y="282"/>
                  </a:lnTo>
                  <a:lnTo>
                    <a:pt x="1098" y="270"/>
                  </a:lnTo>
                  <a:lnTo>
                    <a:pt x="1092" y="270"/>
                  </a:lnTo>
                </a:path>
              </a:pathLst>
            </a:custGeom>
            <a:noFill/>
            <a:ln w="9525">
              <a:solidFill>
                <a:schemeClr val="bg1">
                  <a:lumMod val="75000"/>
                </a:schemeClr>
              </a:solidFill>
              <a:prstDash val="solid"/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67" name="Freeform 7"/>
            <xdr:cNvSpPr>
              <a:spLocks/>
            </xdr:cNvSpPr>
          </xdr:nvSpPr>
          <xdr:spPr bwMode="auto">
            <a:xfrm>
              <a:off x="12021531" y="5846463"/>
              <a:ext cx="462653" cy="78576"/>
            </a:xfrm>
            <a:custGeom>
              <a:avLst/>
              <a:gdLst/>
              <a:ahLst/>
              <a:cxnLst>
                <a:cxn ang="0">
                  <a:pos x="0" y="6"/>
                </a:cxn>
                <a:cxn ang="0">
                  <a:pos x="0" y="0"/>
                </a:cxn>
                <a:cxn ang="0">
                  <a:pos x="6" y="0"/>
                </a:cxn>
                <a:cxn ang="0">
                  <a:pos x="6" y="6"/>
                </a:cxn>
                <a:cxn ang="0">
                  <a:pos x="18" y="12"/>
                </a:cxn>
                <a:cxn ang="0">
                  <a:pos x="36" y="24"/>
                </a:cxn>
                <a:cxn ang="0">
                  <a:pos x="42" y="30"/>
                </a:cxn>
                <a:cxn ang="0">
                  <a:pos x="60" y="48"/>
                </a:cxn>
                <a:cxn ang="0">
                  <a:pos x="78" y="54"/>
                </a:cxn>
                <a:cxn ang="0">
                  <a:pos x="96" y="54"/>
                </a:cxn>
                <a:cxn ang="0">
                  <a:pos x="108" y="54"/>
                </a:cxn>
                <a:cxn ang="0">
                  <a:pos x="114" y="54"/>
                </a:cxn>
                <a:cxn ang="0">
                  <a:pos x="120" y="54"/>
                </a:cxn>
                <a:cxn ang="0">
                  <a:pos x="132" y="48"/>
                </a:cxn>
                <a:cxn ang="0">
                  <a:pos x="138" y="42"/>
                </a:cxn>
                <a:cxn ang="0">
                  <a:pos x="144" y="30"/>
                </a:cxn>
                <a:cxn ang="0">
                  <a:pos x="150" y="30"/>
                </a:cxn>
                <a:cxn ang="0">
                  <a:pos x="156" y="36"/>
                </a:cxn>
                <a:cxn ang="0">
                  <a:pos x="168" y="36"/>
                </a:cxn>
                <a:cxn ang="0">
                  <a:pos x="174" y="36"/>
                </a:cxn>
                <a:cxn ang="0">
                  <a:pos x="186" y="42"/>
                </a:cxn>
                <a:cxn ang="0">
                  <a:pos x="192" y="48"/>
                </a:cxn>
                <a:cxn ang="0">
                  <a:pos x="204" y="48"/>
                </a:cxn>
                <a:cxn ang="0">
                  <a:pos x="210" y="48"/>
                </a:cxn>
                <a:cxn ang="0">
                  <a:pos x="216" y="54"/>
                </a:cxn>
                <a:cxn ang="0">
                  <a:pos x="222" y="48"/>
                </a:cxn>
                <a:cxn ang="0">
                  <a:pos x="228" y="54"/>
                </a:cxn>
                <a:cxn ang="0">
                  <a:pos x="228" y="48"/>
                </a:cxn>
                <a:cxn ang="0">
                  <a:pos x="234" y="42"/>
                </a:cxn>
                <a:cxn ang="0">
                  <a:pos x="246" y="48"/>
                </a:cxn>
                <a:cxn ang="0">
                  <a:pos x="252" y="54"/>
                </a:cxn>
                <a:cxn ang="0">
                  <a:pos x="264" y="54"/>
                </a:cxn>
                <a:cxn ang="0">
                  <a:pos x="270" y="54"/>
                </a:cxn>
                <a:cxn ang="0">
                  <a:pos x="276" y="54"/>
                </a:cxn>
                <a:cxn ang="0">
                  <a:pos x="282" y="54"/>
                </a:cxn>
                <a:cxn ang="0">
                  <a:pos x="288" y="54"/>
                </a:cxn>
                <a:cxn ang="0">
                  <a:pos x="294" y="54"/>
                </a:cxn>
                <a:cxn ang="0">
                  <a:pos x="306" y="54"/>
                </a:cxn>
              </a:cxnLst>
              <a:rect l="0" t="0" r="r" b="b"/>
              <a:pathLst>
                <a:path w="306" h="54">
                  <a:moveTo>
                    <a:pt x="0" y="6"/>
                  </a:moveTo>
                  <a:lnTo>
                    <a:pt x="0" y="0"/>
                  </a:lnTo>
                  <a:lnTo>
                    <a:pt x="6" y="0"/>
                  </a:lnTo>
                  <a:lnTo>
                    <a:pt x="6" y="6"/>
                  </a:lnTo>
                  <a:lnTo>
                    <a:pt x="18" y="12"/>
                  </a:lnTo>
                  <a:lnTo>
                    <a:pt x="36" y="24"/>
                  </a:lnTo>
                  <a:lnTo>
                    <a:pt x="42" y="30"/>
                  </a:lnTo>
                  <a:lnTo>
                    <a:pt x="60" y="48"/>
                  </a:lnTo>
                  <a:lnTo>
                    <a:pt x="78" y="54"/>
                  </a:lnTo>
                  <a:lnTo>
                    <a:pt x="96" y="54"/>
                  </a:lnTo>
                  <a:lnTo>
                    <a:pt x="108" y="54"/>
                  </a:lnTo>
                  <a:lnTo>
                    <a:pt x="114" y="54"/>
                  </a:lnTo>
                  <a:lnTo>
                    <a:pt x="120" y="54"/>
                  </a:lnTo>
                  <a:lnTo>
                    <a:pt x="132" y="48"/>
                  </a:lnTo>
                  <a:lnTo>
                    <a:pt x="138" y="42"/>
                  </a:lnTo>
                  <a:lnTo>
                    <a:pt x="144" y="30"/>
                  </a:lnTo>
                  <a:lnTo>
                    <a:pt x="150" y="30"/>
                  </a:lnTo>
                  <a:lnTo>
                    <a:pt x="156" y="36"/>
                  </a:lnTo>
                  <a:lnTo>
                    <a:pt x="168" y="36"/>
                  </a:lnTo>
                  <a:lnTo>
                    <a:pt x="174" y="36"/>
                  </a:lnTo>
                  <a:lnTo>
                    <a:pt x="186" y="42"/>
                  </a:lnTo>
                  <a:lnTo>
                    <a:pt x="192" y="48"/>
                  </a:lnTo>
                  <a:lnTo>
                    <a:pt x="204" y="48"/>
                  </a:lnTo>
                  <a:lnTo>
                    <a:pt x="210" y="48"/>
                  </a:lnTo>
                  <a:lnTo>
                    <a:pt x="216" y="54"/>
                  </a:lnTo>
                  <a:lnTo>
                    <a:pt x="222" y="48"/>
                  </a:lnTo>
                  <a:lnTo>
                    <a:pt x="228" y="54"/>
                  </a:lnTo>
                  <a:lnTo>
                    <a:pt x="228" y="48"/>
                  </a:lnTo>
                  <a:lnTo>
                    <a:pt x="234" y="42"/>
                  </a:lnTo>
                  <a:lnTo>
                    <a:pt x="246" y="48"/>
                  </a:lnTo>
                  <a:lnTo>
                    <a:pt x="252" y="54"/>
                  </a:lnTo>
                  <a:lnTo>
                    <a:pt x="264" y="54"/>
                  </a:lnTo>
                  <a:lnTo>
                    <a:pt x="270" y="54"/>
                  </a:lnTo>
                  <a:lnTo>
                    <a:pt x="276" y="54"/>
                  </a:lnTo>
                  <a:lnTo>
                    <a:pt x="282" y="54"/>
                  </a:lnTo>
                  <a:lnTo>
                    <a:pt x="288" y="54"/>
                  </a:lnTo>
                  <a:lnTo>
                    <a:pt x="294" y="54"/>
                  </a:lnTo>
                  <a:lnTo>
                    <a:pt x="306" y="54"/>
                  </a:lnTo>
                </a:path>
              </a:pathLst>
            </a:custGeom>
            <a:noFill/>
            <a:ln w="9525">
              <a:solidFill>
                <a:schemeClr val="bg1">
                  <a:lumMod val="75000"/>
                </a:schemeClr>
              </a:solidFill>
              <a:prstDash val="solid"/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68" name="Aragón2"/>
            <xdr:cNvSpPr>
              <a:spLocks/>
            </xdr:cNvSpPr>
          </xdr:nvSpPr>
          <xdr:spPr bwMode="auto">
            <a:xfrm>
              <a:off x="12309619" y="1520828"/>
              <a:ext cx="1220095" cy="1663231"/>
            </a:xfrm>
            <a:custGeom>
              <a:avLst/>
              <a:gdLst/>
              <a:ahLst/>
              <a:cxnLst>
                <a:cxn ang="0">
                  <a:pos x="144" y="354"/>
                </a:cxn>
                <a:cxn ang="0">
                  <a:pos x="192" y="354"/>
                </a:cxn>
                <a:cxn ang="0">
                  <a:pos x="228" y="324"/>
                </a:cxn>
                <a:cxn ang="0">
                  <a:pos x="210" y="264"/>
                </a:cxn>
                <a:cxn ang="0">
                  <a:pos x="216" y="210"/>
                </a:cxn>
                <a:cxn ang="0">
                  <a:pos x="222" y="180"/>
                </a:cxn>
                <a:cxn ang="0">
                  <a:pos x="246" y="144"/>
                </a:cxn>
                <a:cxn ang="0">
                  <a:pos x="252" y="114"/>
                </a:cxn>
                <a:cxn ang="0">
                  <a:pos x="300" y="60"/>
                </a:cxn>
                <a:cxn ang="0">
                  <a:pos x="366" y="42"/>
                </a:cxn>
                <a:cxn ang="0">
                  <a:pos x="450" y="30"/>
                </a:cxn>
                <a:cxn ang="0">
                  <a:pos x="552" y="18"/>
                </a:cxn>
                <a:cxn ang="0">
                  <a:pos x="684" y="42"/>
                </a:cxn>
                <a:cxn ang="0">
                  <a:pos x="798" y="60"/>
                </a:cxn>
                <a:cxn ang="0">
                  <a:pos x="822" y="102"/>
                </a:cxn>
                <a:cxn ang="0">
                  <a:pos x="822" y="150"/>
                </a:cxn>
                <a:cxn ang="0">
                  <a:pos x="810" y="228"/>
                </a:cxn>
                <a:cxn ang="0">
                  <a:pos x="792" y="366"/>
                </a:cxn>
                <a:cxn ang="0">
                  <a:pos x="720" y="432"/>
                </a:cxn>
                <a:cxn ang="0">
                  <a:pos x="744" y="468"/>
                </a:cxn>
                <a:cxn ang="0">
                  <a:pos x="732" y="516"/>
                </a:cxn>
                <a:cxn ang="0">
                  <a:pos x="744" y="576"/>
                </a:cxn>
                <a:cxn ang="0">
                  <a:pos x="726" y="618"/>
                </a:cxn>
                <a:cxn ang="0">
                  <a:pos x="696" y="678"/>
                </a:cxn>
                <a:cxn ang="0">
                  <a:pos x="720" y="708"/>
                </a:cxn>
                <a:cxn ang="0">
                  <a:pos x="720" y="768"/>
                </a:cxn>
                <a:cxn ang="0">
                  <a:pos x="690" y="810"/>
                </a:cxn>
                <a:cxn ang="0">
                  <a:pos x="642" y="816"/>
                </a:cxn>
                <a:cxn ang="0">
                  <a:pos x="594" y="792"/>
                </a:cxn>
                <a:cxn ang="0">
                  <a:pos x="552" y="846"/>
                </a:cxn>
                <a:cxn ang="0">
                  <a:pos x="558" y="870"/>
                </a:cxn>
                <a:cxn ang="0">
                  <a:pos x="540" y="918"/>
                </a:cxn>
                <a:cxn ang="0">
                  <a:pos x="558" y="966"/>
                </a:cxn>
                <a:cxn ang="0">
                  <a:pos x="516" y="1008"/>
                </a:cxn>
                <a:cxn ang="0">
                  <a:pos x="480" y="1050"/>
                </a:cxn>
                <a:cxn ang="0">
                  <a:pos x="444" y="1086"/>
                </a:cxn>
                <a:cxn ang="0">
                  <a:pos x="408" y="1128"/>
                </a:cxn>
                <a:cxn ang="0">
                  <a:pos x="384" y="1122"/>
                </a:cxn>
                <a:cxn ang="0">
                  <a:pos x="318" y="1110"/>
                </a:cxn>
                <a:cxn ang="0">
                  <a:pos x="324" y="1080"/>
                </a:cxn>
                <a:cxn ang="0">
                  <a:pos x="270" y="1050"/>
                </a:cxn>
                <a:cxn ang="0">
                  <a:pos x="252" y="1026"/>
                </a:cxn>
                <a:cxn ang="0">
                  <a:pos x="222" y="1038"/>
                </a:cxn>
                <a:cxn ang="0">
                  <a:pos x="156" y="996"/>
                </a:cxn>
                <a:cxn ang="0">
                  <a:pos x="138" y="978"/>
                </a:cxn>
                <a:cxn ang="0">
                  <a:pos x="144" y="912"/>
                </a:cxn>
                <a:cxn ang="0">
                  <a:pos x="180" y="786"/>
                </a:cxn>
                <a:cxn ang="0">
                  <a:pos x="150" y="738"/>
                </a:cxn>
                <a:cxn ang="0">
                  <a:pos x="72" y="672"/>
                </a:cxn>
                <a:cxn ang="0">
                  <a:pos x="30" y="666"/>
                </a:cxn>
                <a:cxn ang="0">
                  <a:pos x="18" y="576"/>
                </a:cxn>
                <a:cxn ang="0">
                  <a:pos x="60" y="564"/>
                </a:cxn>
                <a:cxn ang="0">
                  <a:pos x="48" y="504"/>
                </a:cxn>
                <a:cxn ang="0">
                  <a:pos x="96" y="468"/>
                </a:cxn>
                <a:cxn ang="0">
                  <a:pos x="96" y="426"/>
                </a:cxn>
                <a:cxn ang="0">
                  <a:pos x="90" y="384"/>
                </a:cxn>
              </a:cxnLst>
              <a:rect l="0" t="0" r="r" b="b"/>
              <a:pathLst>
                <a:path w="828" h="1158">
                  <a:moveTo>
                    <a:pt x="72" y="342"/>
                  </a:moveTo>
                  <a:lnTo>
                    <a:pt x="102" y="342"/>
                  </a:lnTo>
                  <a:lnTo>
                    <a:pt x="102" y="348"/>
                  </a:lnTo>
                  <a:lnTo>
                    <a:pt x="108" y="354"/>
                  </a:lnTo>
                  <a:lnTo>
                    <a:pt x="144" y="354"/>
                  </a:lnTo>
                  <a:lnTo>
                    <a:pt x="150" y="366"/>
                  </a:lnTo>
                  <a:lnTo>
                    <a:pt x="156" y="372"/>
                  </a:lnTo>
                  <a:lnTo>
                    <a:pt x="180" y="372"/>
                  </a:lnTo>
                  <a:lnTo>
                    <a:pt x="186" y="366"/>
                  </a:lnTo>
                  <a:lnTo>
                    <a:pt x="192" y="354"/>
                  </a:lnTo>
                  <a:lnTo>
                    <a:pt x="210" y="354"/>
                  </a:lnTo>
                  <a:lnTo>
                    <a:pt x="216" y="348"/>
                  </a:lnTo>
                  <a:lnTo>
                    <a:pt x="222" y="342"/>
                  </a:lnTo>
                  <a:lnTo>
                    <a:pt x="222" y="336"/>
                  </a:lnTo>
                  <a:lnTo>
                    <a:pt x="228" y="324"/>
                  </a:lnTo>
                  <a:lnTo>
                    <a:pt x="228" y="312"/>
                  </a:lnTo>
                  <a:lnTo>
                    <a:pt x="222" y="312"/>
                  </a:lnTo>
                  <a:lnTo>
                    <a:pt x="216" y="294"/>
                  </a:lnTo>
                  <a:lnTo>
                    <a:pt x="210" y="288"/>
                  </a:lnTo>
                  <a:lnTo>
                    <a:pt x="210" y="264"/>
                  </a:lnTo>
                  <a:lnTo>
                    <a:pt x="204" y="258"/>
                  </a:lnTo>
                  <a:lnTo>
                    <a:pt x="204" y="234"/>
                  </a:lnTo>
                  <a:lnTo>
                    <a:pt x="210" y="228"/>
                  </a:lnTo>
                  <a:lnTo>
                    <a:pt x="210" y="222"/>
                  </a:lnTo>
                  <a:lnTo>
                    <a:pt x="216" y="210"/>
                  </a:lnTo>
                  <a:lnTo>
                    <a:pt x="222" y="210"/>
                  </a:lnTo>
                  <a:lnTo>
                    <a:pt x="222" y="198"/>
                  </a:lnTo>
                  <a:lnTo>
                    <a:pt x="216" y="198"/>
                  </a:lnTo>
                  <a:lnTo>
                    <a:pt x="216" y="192"/>
                  </a:lnTo>
                  <a:lnTo>
                    <a:pt x="222" y="180"/>
                  </a:lnTo>
                  <a:lnTo>
                    <a:pt x="222" y="168"/>
                  </a:lnTo>
                  <a:lnTo>
                    <a:pt x="228" y="168"/>
                  </a:lnTo>
                  <a:lnTo>
                    <a:pt x="234" y="162"/>
                  </a:lnTo>
                  <a:lnTo>
                    <a:pt x="234" y="150"/>
                  </a:lnTo>
                  <a:lnTo>
                    <a:pt x="246" y="144"/>
                  </a:lnTo>
                  <a:lnTo>
                    <a:pt x="234" y="138"/>
                  </a:lnTo>
                  <a:lnTo>
                    <a:pt x="234" y="132"/>
                  </a:lnTo>
                  <a:lnTo>
                    <a:pt x="246" y="120"/>
                  </a:lnTo>
                  <a:lnTo>
                    <a:pt x="252" y="120"/>
                  </a:lnTo>
                  <a:lnTo>
                    <a:pt x="252" y="114"/>
                  </a:lnTo>
                  <a:lnTo>
                    <a:pt x="264" y="102"/>
                  </a:lnTo>
                  <a:lnTo>
                    <a:pt x="270" y="84"/>
                  </a:lnTo>
                  <a:lnTo>
                    <a:pt x="294" y="84"/>
                  </a:lnTo>
                  <a:lnTo>
                    <a:pt x="300" y="84"/>
                  </a:lnTo>
                  <a:lnTo>
                    <a:pt x="300" y="60"/>
                  </a:lnTo>
                  <a:lnTo>
                    <a:pt x="324" y="60"/>
                  </a:lnTo>
                  <a:lnTo>
                    <a:pt x="342" y="48"/>
                  </a:lnTo>
                  <a:lnTo>
                    <a:pt x="348" y="42"/>
                  </a:lnTo>
                  <a:lnTo>
                    <a:pt x="360" y="42"/>
                  </a:lnTo>
                  <a:lnTo>
                    <a:pt x="366" y="42"/>
                  </a:lnTo>
                  <a:lnTo>
                    <a:pt x="366" y="24"/>
                  </a:lnTo>
                  <a:lnTo>
                    <a:pt x="372" y="6"/>
                  </a:lnTo>
                  <a:lnTo>
                    <a:pt x="384" y="0"/>
                  </a:lnTo>
                  <a:lnTo>
                    <a:pt x="414" y="0"/>
                  </a:lnTo>
                  <a:lnTo>
                    <a:pt x="450" y="30"/>
                  </a:lnTo>
                  <a:lnTo>
                    <a:pt x="474" y="42"/>
                  </a:lnTo>
                  <a:lnTo>
                    <a:pt x="480" y="24"/>
                  </a:lnTo>
                  <a:lnTo>
                    <a:pt x="498" y="30"/>
                  </a:lnTo>
                  <a:lnTo>
                    <a:pt x="498" y="12"/>
                  </a:lnTo>
                  <a:lnTo>
                    <a:pt x="552" y="18"/>
                  </a:lnTo>
                  <a:lnTo>
                    <a:pt x="588" y="48"/>
                  </a:lnTo>
                  <a:lnTo>
                    <a:pt x="606" y="72"/>
                  </a:lnTo>
                  <a:lnTo>
                    <a:pt x="636" y="60"/>
                  </a:lnTo>
                  <a:lnTo>
                    <a:pt x="654" y="48"/>
                  </a:lnTo>
                  <a:lnTo>
                    <a:pt x="684" y="42"/>
                  </a:lnTo>
                  <a:lnTo>
                    <a:pt x="708" y="60"/>
                  </a:lnTo>
                  <a:lnTo>
                    <a:pt x="732" y="54"/>
                  </a:lnTo>
                  <a:lnTo>
                    <a:pt x="744" y="54"/>
                  </a:lnTo>
                  <a:lnTo>
                    <a:pt x="750" y="60"/>
                  </a:lnTo>
                  <a:lnTo>
                    <a:pt x="798" y="60"/>
                  </a:lnTo>
                  <a:lnTo>
                    <a:pt x="810" y="54"/>
                  </a:lnTo>
                  <a:lnTo>
                    <a:pt x="822" y="72"/>
                  </a:lnTo>
                  <a:lnTo>
                    <a:pt x="828" y="78"/>
                  </a:lnTo>
                  <a:lnTo>
                    <a:pt x="828" y="90"/>
                  </a:lnTo>
                  <a:lnTo>
                    <a:pt x="822" y="102"/>
                  </a:lnTo>
                  <a:lnTo>
                    <a:pt x="822" y="108"/>
                  </a:lnTo>
                  <a:lnTo>
                    <a:pt x="810" y="114"/>
                  </a:lnTo>
                  <a:lnTo>
                    <a:pt x="810" y="138"/>
                  </a:lnTo>
                  <a:lnTo>
                    <a:pt x="822" y="144"/>
                  </a:lnTo>
                  <a:lnTo>
                    <a:pt x="822" y="150"/>
                  </a:lnTo>
                  <a:lnTo>
                    <a:pt x="828" y="162"/>
                  </a:lnTo>
                  <a:lnTo>
                    <a:pt x="828" y="192"/>
                  </a:lnTo>
                  <a:lnTo>
                    <a:pt x="822" y="204"/>
                  </a:lnTo>
                  <a:lnTo>
                    <a:pt x="822" y="222"/>
                  </a:lnTo>
                  <a:lnTo>
                    <a:pt x="810" y="228"/>
                  </a:lnTo>
                  <a:lnTo>
                    <a:pt x="810" y="264"/>
                  </a:lnTo>
                  <a:lnTo>
                    <a:pt x="804" y="282"/>
                  </a:lnTo>
                  <a:lnTo>
                    <a:pt x="804" y="306"/>
                  </a:lnTo>
                  <a:lnTo>
                    <a:pt x="792" y="318"/>
                  </a:lnTo>
                  <a:lnTo>
                    <a:pt x="792" y="366"/>
                  </a:lnTo>
                  <a:lnTo>
                    <a:pt x="768" y="384"/>
                  </a:lnTo>
                  <a:lnTo>
                    <a:pt x="756" y="402"/>
                  </a:lnTo>
                  <a:lnTo>
                    <a:pt x="744" y="402"/>
                  </a:lnTo>
                  <a:lnTo>
                    <a:pt x="732" y="408"/>
                  </a:lnTo>
                  <a:lnTo>
                    <a:pt x="720" y="432"/>
                  </a:lnTo>
                  <a:lnTo>
                    <a:pt x="720" y="438"/>
                  </a:lnTo>
                  <a:lnTo>
                    <a:pt x="726" y="456"/>
                  </a:lnTo>
                  <a:lnTo>
                    <a:pt x="726" y="462"/>
                  </a:lnTo>
                  <a:lnTo>
                    <a:pt x="732" y="462"/>
                  </a:lnTo>
                  <a:lnTo>
                    <a:pt x="744" y="468"/>
                  </a:lnTo>
                  <a:lnTo>
                    <a:pt x="750" y="468"/>
                  </a:lnTo>
                  <a:lnTo>
                    <a:pt x="756" y="474"/>
                  </a:lnTo>
                  <a:lnTo>
                    <a:pt x="756" y="498"/>
                  </a:lnTo>
                  <a:lnTo>
                    <a:pt x="750" y="504"/>
                  </a:lnTo>
                  <a:lnTo>
                    <a:pt x="732" y="516"/>
                  </a:lnTo>
                  <a:lnTo>
                    <a:pt x="726" y="516"/>
                  </a:lnTo>
                  <a:lnTo>
                    <a:pt x="726" y="534"/>
                  </a:lnTo>
                  <a:lnTo>
                    <a:pt x="726" y="552"/>
                  </a:lnTo>
                  <a:lnTo>
                    <a:pt x="732" y="558"/>
                  </a:lnTo>
                  <a:lnTo>
                    <a:pt x="744" y="576"/>
                  </a:lnTo>
                  <a:lnTo>
                    <a:pt x="732" y="582"/>
                  </a:lnTo>
                  <a:lnTo>
                    <a:pt x="744" y="594"/>
                  </a:lnTo>
                  <a:lnTo>
                    <a:pt x="744" y="606"/>
                  </a:lnTo>
                  <a:lnTo>
                    <a:pt x="732" y="612"/>
                  </a:lnTo>
                  <a:lnTo>
                    <a:pt x="726" y="618"/>
                  </a:lnTo>
                  <a:lnTo>
                    <a:pt x="720" y="636"/>
                  </a:lnTo>
                  <a:lnTo>
                    <a:pt x="696" y="654"/>
                  </a:lnTo>
                  <a:lnTo>
                    <a:pt x="690" y="654"/>
                  </a:lnTo>
                  <a:lnTo>
                    <a:pt x="690" y="678"/>
                  </a:lnTo>
                  <a:lnTo>
                    <a:pt x="696" y="678"/>
                  </a:lnTo>
                  <a:lnTo>
                    <a:pt x="696" y="684"/>
                  </a:lnTo>
                  <a:lnTo>
                    <a:pt x="708" y="678"/>
                  </a:lnTo>
                  <a:lnTo>
                    <a:pt x="714" y="684"/>
                  </a:lnTo>
                  <a:lnTo>
                    <a:pt x="714" y="702"/>
                  </a:lnTo>
                  <a:lnTo>
                    <a:pt x="720" y="708"/>
                  </a:lnTo>
                  <a:lnTo>
                    <a:pt x="714" y="726"/>
                  </a:lnTo>
                  <a:lnTo>
                    <a:pt x="714" y="732"/>
                  </a:lnTo>
                  <a:lnTo>
                    <a:pt x="714" y="756"/>
                  </a:lnTo>
                  <a:lnTo>
                    <a:pt x="714" y="762"/>
                  </a:lnTo>
                  <a:lnTo>
                    <a:pt x="720" y="768"/>
                  </a:lnTo>
                  <a:lnTo>
                    <a:pt x="720" y="780"/>
                  </a:lnTo>
                  <a:lnTo>
                    <a:pt x="708" y="792"/>
                  </a:lnTo>
                  <a:lnTo>
                    <a:pt x="696" y="792"/>
                  </a:lnTo>
                  <a:lnTo>
                    <a:pt x="690" y="798"/>
                  </a:lnTo>
                  <a:lnTo>
                    <a:pt x="690" y="810"/>
                  </a:lnTo>
                  <a:lnTo>
                    <a:pt x="672" y="810"/>
                  </a:lnTo>
                  <a:lnTo>
                    <a:pt x="672" y="816"/>
                  </a:lnTo>
                  <a:lnTo>
                    <a:pt x="666" y="822"/>
                  </a:lnTo>
                  <a:lnTo>
                    <a:pt x="648" y="822"/>
                  </a:lnTo>
                  <a:lnTo>
                    <a:pt x="642" y="816"/>
                  </a:lnTo>
                  <a:lnTo>
                    <a:pt x="630" y="816"/>
                  </a:lnTo>
                  <a:lnTo>
                    <a:pt x="618" y="810"/>
                  </a:lnTo>
                  <a:lnTo>
                    <a:pt x="612" y="810"/>
                  </a:lnTo>
                  <a:lnTo>
                    <a:pt x="600" y="798"/>
                  </a:lnTo>
                  <a:lnTo>
                    <a:pt x="594" y="792"/>
                  </a:lnTo>
                  <a:lnTo>
                    <a:pt x="588" y="792"/>
                  </a:lnTo>
                  <a:lnTo>
                    <a:pt x="576" y="798"/>
                  </a:lnTo>
                  <a:lnTo>
                    <a:pt x="570" y="816"/>
                  </a:lnTo>
                  <a:lnTo>
                    <a:pt x="570" y="822"/>
                  </a:lnTo>
                  <a:lnTo>
                    <a:pt x="552" y="846"/>
                  </a:lnTo>
                  <a:lnTo>
                    <a:pt x="540" y="840"/>
                  </a:lnTo>
                  <a:lnTo>
                    <a:pt x="528" y="840"/>
                  </a:lnTo>
                  <a:lnTo>
                    <a:pt x="528" y="852"/>
                  </a:lnTo>
                  <a:lnTo>
                    <a:pt x="540" y="870"/>
                  </a:lnTo>
                  <a:lnTo>
                    <a:pt x="558" y="870"/>
                  </a:lnTo>
                  <a:lnTo>
                    <a:pt x="558" y="900"/>
                  </a:lnTo>
                  <a:lnTo>
                    <a:pt x="564" y="906"/>
                  </a:lnTo>
                  <a:lnTo>
                    <a:pt x="558" y="912"/>
                  </a:lnTo>
                  <a:lnTo>
                    <a:pt x="552" y="912"/>
                  </a:lnTo>
                  <a:lnTo>
                    <a:pt x="540" y="918"/>
                  </a:lnTo>
                  <a:lnTo>
                    <a:pt x="540" y="930"/>
                  </a:lnTo>
                  <a:lnTo>
                    <a:pt x="558" y="936"/>
                  </a:lnTo>
                  <a:lnTo>
                    <a:pt x="564" y="942"/>
                  </a:lnTo>
                  <a:lnTo>
                    <a:pt x="564" y="960"/>
                  </a:lnTo>
                  <a:lnTo>
                    <a:pt x="558" y="966"/>
                  </a:lnTo>
                  <a:lnTo>
                    <a:pt x="552" y="966"/>
                  </a:lnTo>
                  <a:lnTo>
                    <a:pt x="528" y="990"/>
                  </a:lnTo>
                  <a:lnTo>
                    <a:pt x="528" y="1002"/>
                  </a:lnTo>
                  <a:lnTo>
                    <a:pt x="516" y="1002"/>
                  </a:lnTo>
                  <a:lnTo>
                    <a:pt x="516" y="1008"/>
                  </a:lnTo>
                  <a:lnTo>
                    <a:pt x="492" y="1008"/>
                  </a:lnTo>
                  <a:lnTo>
                    <a:pt x="486" y="1002"/>
                  </a:lnTo>
                  <a:lnTo>
                    <a:pt x="486" y="1020"/>
                  </a:lnTo>
                  <a:lnTo>
                    <a:pt x="480" y="1026"/>
                  </a:lnTo>
                  <a:lnTo>
                    <a:pt x="480" y="1050"/>
                  </a:lnTo>
                  <a:lnTo>
                    <a:pt x="474" y="1050"/>
                  </a:lnTo>
                  <a:lnTo>
                    <a:pt x="462" y="1056"/>
                  </a:lnTo>
                  <a:lnTo>
                    <a:pt x="462" y="1068"/>
                  </a:lnTo>
                  <a:lnTo>
                    <a:pt x="456" y="1068"/>
                  </a:lnTo>
                  <a:lnTo>
                    <a:pt x="444" y="1086"/>
                  </a:lnTo>
                  <a:lnTo>
                    <a:pt x="426" y="1086"/>
                  </a:lnTo>
                  <a:lnTo>
                    <a:pt x="420" y="1092"/>
                  </a:lnTo>
                  <a:lnTo>
                    <a:pt x="420" y="1098"/>
                  </a:lnTo>
                  <a:lnTo>
                    <a:pt x="408" y="1110"/>
                  </a:lnTo>
                  <a:lnTo>
                    <a:pt x="408" y="1128"/>
                  </a:lnTo>
                  <a:lnTo>
                    <a:pt x="414" y="1140"/>
                  </a:lnTo>
                  <a:lnTo>
                    <a:pt x="414" y="1146"/>
                  </a:lnTo>
                  <a:lnTo>
                    <a:pt x="402" y="1158"/>
                  </a:lnTo>
                  <a:lnTo>
                    <a:pt x="384" y="1158"/>
                  </a:lnTo>
                  <a:lnTo>
                    <a:pt x="384" y="1122"/>
                  </a:lnTo>
                  <a:lnTo>
                    <a:pt x="378" y="1116"/>
                  </a:lnTo>
                  <a:lnTo>
                    <a:pt x="330" y="1116"/>
                  </a:lnTo>
                  <a:lnTo>
                    <a:pt x="318" y="1122"/>
                  </a:lnTo>
                  <a:lnTo>
                    <a:pt x="306" y="1116"/>
                  </a:lnTo>
                  <a:lnTo>
                    <a:pt x="318" y="1110"/>
                  </a:lnTo>
                  <a:lnTo>
                    <a:pt x="306" y="1098"/>
                  </a:lnTo>
                  <a:lnTo>
                    <a:pt x="318" y="1092"/>
                  </a:lnTo>
                  <a:lnTo>
                    <a:pt x="324" y="1086"/>
                  </a:lnTo>
                  <a:lnTo>
                    <a:pt x="330" y="1086"/>
                  </a:lnTo>
                  <a:lnTo>
                    <a:pt x="324" y="1080"/>
                  </a:lnTo>
                  <a:lnTo>
                    <a:pt x="324" y="1068"/>
                  </a:lnTo>
                  <a:lnTo>
                    <a:pt x="306" y="1062"/>
                  </a:lnTo>
                  <a:lnTo>
                    <a:pt x="282" y="1062"/>
                  </a:lnTo>
                  <a:lnTo>
                    <a:pt x="270" y="1056"/>
                  </a:lnTo>
                  <a:lnTo>
                    <a:pt x="270" y="1050"/>
                  </a:lnTo>
                  <a:lnTo>
                    <a:pt x="264" y="1050"/>
                  </a:lnTo>
                  <a:lnTo>
                    <a:pt x="264" y="1038"/>
                  </a:lnTo>
                  <a:lnTo>
                    <a:pt x="258" y="1032"/>
                  </a:lnTo>
                  <a:lnTo>
                    <a:pt x="258" y="1020"/>
                  </a:lnTo>
                  <a:lnTo>
                    <a:pt x="252" y="1026"/>
                  </a:lnTo>
                  <a:lnTo>
                    <a:pt x="252" y="1038"/>
                  </a:lnTo>
                  <a:lnTo>
                    <a:pt x="246" y="1056"/>
                  </a:lnTo>
                  <a:lnTo>
                    <a:pt x="228" y="1056"/>
                  </a:lnTo>
                  <a:lnTo>
                    <a:pt x="222" y="1050"/>
                  </a:lnTo>
                  <a:lnTo>
                    <a:pt x="222" y="1038"/>
                  </a:lnTo>
                  <a:lnTo>
                    <a:pt x="216" y="1032"/>
                  </a:lnTo>
                  <a:lnTo>
                    <a:pt x="186" y="1032"/>
                  </a:lnTo>
                  <a:lnTo>
                    <a:pt x="168" y="1008"/>
                  </a:lnTo>
                  <a:lnTo>
                    <a:pt x="156" y="1008"/>
                  </a:lnTo>
                  <a:lnTo>
                    <a:pt x="156" y="996"/>
                  </a:lnTo>
                  <a:lnTo>
                    <a:pt x="144" y="996"/>
                  </a:lnTo>
                  <a:lnTo>
                    <a:pt x="138" y="1002"/>
                  </a:lnTo>
                  <a:lnTo>
                    <a:pt x="138" y="990"/>
                  </a:lnTo>
                  <a:lnTo>
                    <a:pt x="144" y="978"/>
                  </a:lnTo>
                  <a:lnTo>
                    <a:pt x="138" y="978"/>
                  </a:lnTo>
                  <a:lnTo>
                    <a:pt x="138" y="966"/>
                  </a:lnTo>
                  <a:lnTo>
                    <a:pt x="132" y="960"/>
                  </a:lnTo>
                  <a:lnTo>
                    <a:pt x="114" y="960"/>
                  </a:lnTo>
                  <a:lnTo>
                    <a:pt x="108" y="948"/>
                  </a:lnTo>
                  <a:lnTo>
                    <a:pt x="144" y="912"/>
                  </a:lnTo>
                  <a:lnTo>
                    <a:pt x="144" y="882"/>
                  </a:lnTo>
                  <a:lnTo>
                    <a:pt x="180" y="882"/>
                  </a:lnTo>
                  <a:lnTo>
                    <a:pt x="186" y="846"/>
                  </a:lnTo>
                  <a:lnTo>
                    <a:pt x="180" y="828"/>
                  </a:lnTo>
                  <a:lnTo>
                    <a:pt x="180" y="786"/>
                  </a:lnTo>
                  <a:lnTo>
                    <a:pt x="168" y="780"/>
                  </a:lnTo>
                  <a:lnTo>
                    <a:pt x="156" y="768"/>
                  </a:lnTo>
                  <a:lnTo>
                    <a:pt x="156" y="756"/>
                  </a:lnTo>
                  <a:lnTo>
                    <a:pt x="156" y="750"/>
                  </a:lnTo>
                  <a:lnTo>
                    <a:pt x="150" y="738"/>
                  </a:lnTo>
                  <a:lnTo>
                    <a:pt x="108" y="696"/>
                  </a:lnTo>
                  <a:lnTo>
                    <a:pt x="102" y="684"/>
                  </a:lnTo>
                  <a:lnTo>
                    <a:pt x="96" y="684"/>
                  </a:lnTo>
                  <a:lnTo>
                    <a:pt x="90" y="678"/>
                  </a:lnTo>
                  <a:lnTo>
                    <a:pt x="72" y="672"/>
                  </a:lnTo>
                  <a:lnTo>
                    <a:pt x="66" y="672"/>
                  </a:lnTo>
                  <a:lnTo>
                    <a:pt x="60" y="654"/>
                  </a:lnTo>
                  <a:lnTo>
                    <a:pt x="54" y="654"/>
                  </a:lnTo>
                  <a:lnTo>
                    <a:pt x="36" y="666"/>
                  </a:lnTo>
                  <a:lnTo>
                    <a:pt x="30" y="666"/>
                  </a:lnTo>
                  <a:lnTo>
                    <a:pt x="12" y="666"/>
                  </a:lnTo>
                  <a:lnTo>
                    <a:pt x="0" y="654"/>
                  </a:lnTo>
                  <a:lnTo>
                    <a:pt x="0" y="594"/>
                  </a:lnTo>
                  <a:lnTo>
                    <a:pt x="12" y="582"/>
                  </a:lnTo>
                  <a:lnTo>
                    <a:pt x="18" y="576"/>
                  </a:lnTo>
                  <a:lnTo>
                    <a:pt x="18" y="558"/>
                  </a:lnTo>
                  <a:lnTo>
                    <a:pt x="30" y="558"/>
                  </a:lnTo>
                  <a:lnTo>
                    <a:pt x="36" y="576"/>
                  </a:lnTo>
                  <a:lnTo>
                    <a:pt x="54" y="576"/>
                  </a:lnTo>
                  <a:lnTo>
                    <a:pt x="60" y="564"/>
                  </a:lnTo>
                  <a:lnTo>
                    <a:pt x="60" y="552"/>
                  </a:lnTo>
                  <a:lnTo>
                    <a:pt x="54" y="546"/>
                  </a:lnTo>
                  <a:lnTo>
                    <a:pt x="54" y="534"/>
                  </a:lnTo>
                  <a:lnTo>
                    <a:pt x="54" y="516"/>
                  </a:lnTo>
                  <a:lnTo>
                    <a:pt x="48" y="504"/>
                  </a:lnTo>
                  <a:lnTo>
                    <a:pt x="48" y="498"/>
                  </a:lnTo>
                  <a:lnTo>
                    <a:pt x="54" y="492"/>
                  </a:lnTo>
                  <a:lnTo>
                    <a:pt x="66" y="492"/>
                  </a:lnTo>
                  <a:lnTo>
                    <a:pt x="78" y="474"/>
                  </a:lnTo>
                  <a:lnTo>
                    <a:pt x="96" y="468"/>
                  </a:lnTo>
                  <a:lnTo>
                    <a:pt x="102" y="468"/>
                  </a:lnTo>
                  <a:lnTo>
                    <a:pt x="102" y="462"/>
                  </a:lnTo>
                  <a:lnTo>
                    <a:pt x="102" y="444"/>
                  </a:lnTo>
                  <a:lnTo>
                    <a:pt x="108" y="444"/>
                  </a:lnTo>
                  <a:lnTo>
                    <a:pt x="96" y="426"/>
                  </a:lnTo>
                  <a:lnTo>
                    <a:pt x="90" y="414"/>
                  </a:lnTo>
                  <a:lnTo>
                    <a:pt x="96" y="402"/>
                  </a:lnTo>
                  <a:lnTo>
                    <a:pt x="96" y="396"/>
                  </a:lnTo>
                  <a:lnTo>
                    <a:pt x="90" y="396"/>
                  </a:lnTo>
                  <a:lnTo>
                    <a:pt x="90" y="384"/>
                  </a:lnTo>
                  <a:lnTo>
                    <a:pt x="72" y="372"/>
                  </a:lnTo>
                  <a:lnTo>
                    <a:pt x="72" y="348"/>
                  </a:lnTo>
                  <a:lnTo>
                    <a:pt x="72" y="342"/>
                  </a:lnTo>
                  <a:close/>
                </a:path>
              </a:pathLst>
            </a:custGeom>
            <a:solidFill>
              <a:srgbClr val="00FF00"/>
            </a:solidFill>
            <a:ln w="9525">
              <a:solidFill>
                <a:schemeClr val="bg1"/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69" name="Freeform 75"/>
            <xdr:cNvSpPr>
              <a:spLocks/>
            </xdr:cNvSpPr>
          </xdr:nvSpPr>
          <xdr:spPr bwMode="auto">
            <a:xfrm>
              <a:off x="12627905" y="2966800"/>
              <a:ext cx="167984" cy="129267"/>
            </a:xfrm>
            <a:custGeom>
              <a:avLst/>
              <a:gdLst/>
              <a:ahLst/>
              <a:cxnLst>
                <a:cxn ang="0">
                  <a:pos x="42" y="78"/>
                </a:cxn>
                <a:cxn ang="0">
                  <a:pos x="36" y="90"/>
                </a:cxn>
                <a:cxn ang="0">
                  <a:pos x="30" y="78"/>
                </a:cxn>
                <a:cxn ang="0">
                  <a:pos x="30" y="72"/>
                </a:cxn>
                <a:cxn ang="0">
                  <a:pos x="12" y="60"/>
                </a:cxn>
                <a:cxn ang="0">
                  <a:pos x="12" y="42"/>
                </a:cxn>
                <a:cxn ang="0">
                  <a:pos x="0" y="42"/>
                </a:cxn>
                <a:cxn ang="0">
                  <a:pos x="6" y="30"/>
                </a:cxn>
                <a:cxn ang="0">
                  <a:pos x="12" y="36"/>
                </a:cxn>
                <a:cxn ang="0">
                  <a:pos x="30" y="36"/>
                </a:cxn>
                <a:cxn ang="0">
                  <a:pos x="36" y="18"/>
                </a:cxn>
                <a:cxn ang="0">
                  <a:pos x="36" y="6"/>
                </a:cxn>
                <a:cxn ang="0">
                  <a:pos x="42" y="0"/>
                </a:cxn>
                <a:cxn ang="0">
                  <a:pos x="42" y="12"/>
                </a:cxn>
                <a:cxn ang="0">
                  <a:pos x="48" y="18"/>
                </a:cxn>
                <a:cxn ang="0">
                  <a:pos x="48" y="30"/>
                </a:cxn>
                <a:cxn ang="0">
                  <a:pos x="54" y="30"/>
                </a:cxn>
                <a:cxn ang="0">
                  <a:pos x="54" y="36"/>
                </a:cxn>
                <a:cxn ang="0">
                  <a:pos x="66" y="42"/>
                </a:cxn>
                <a:cxn ang="0">
                  <a:pos x="90" y="42"/>
                </a:cxn>
                <a:cxn ang="0">
                  <a:pos x="108" y="48"/>
                </a:cxn>
                <a:cxn ang="0">
                  <a:pos x="108" y="60"/>
                </a:cxn>
                <a:cxn ang="0">
                  <a:pos x="114" y="66"/>
                </a:cxn>
                <a:cxn ang="0">
                  <a:pos x="108" y="66"/>
                </a:cxn>
                <a:cxn ang="0">
                  <a:pos x="102" y="72"/>
                </a:cxn>
                <a:cxn ang="0">
                  <a:pos x="90" y="78"/>
                </a:cxn>
                <a:cxn ang="0">
                  <a:pos x="78" y="78"/>
                </a:cxn>
                <a:cxn ang="0">
                  <a:pos x="72" y="90"/>
                </a:cxn>
                <a:cxn ang="0">
                  <a:pos x="66" y="78"/>
                </a:cxn>
                <a:cxn ang="0">
                  <a:pos x="42" y="78"/>
                </a:cxn>
              </a:cxnLst>
              <a:rect l="0" t="0" r="r" b="b"/>
              <a:pathLst>
                <a:path w="114" h="90">
                  <a:moveTo>
                    <a:pt x="42" y="78"/>
                  </a:moveTo>
                  <a:lnTo>
                    <a:pt x="36" y="90"/>
                  </a:lnTo>
                  <a:lnTo>
                    <a:pt x="30" y="78"/>
                  </a:lnTo>
                  <a:lnTo>
                    <a:pt x="30" y="72"/>
                  </a:lnTo>
                  <a:lnTo>
                    <a:pt x="12" y="60"/>
                  </a:lnTo>
                  <a:lnTo>
                    <a:pt x="12" y="42"/>
                  </a:lnTo>
                  <a:lnTo>
                    <a:pt x="0" y="42"/>
                  </a:lnTo>
                  <a:lnTo>
                    <a:pt x="6" y="30"/>
                  </a:lnTo>
                  <a:lnTo>
                    <a:pt x="12" y="36"/>
                  </a:lnTo>
                  <a:lnTo>
                    <a:pt x="30" y="36"/>
                  </a:lnTo>
                  <a:lnTo>
                    <a:pt x="36" y="18"/>
                  </a:lnTo>
                  <a:lnTo>
                    <a:pt x="36" y="6"/>
                  </a:lnTo>
                  <a:lnTo>
                    <a:pt x="42" y="0"/>
                  </a:lnTo>
                  <a:lnTo>
                    <a:pt x="42" y="12"/>
                  </a:lnTo>
                  <a:lnTo>
                    <a:pt x="48" y="18"/>
                  </a:lnTo>
                  <a:lnTo>
                    <a:pt x="48" y="30"/>
                  </a:lnTo>
                  <a:lnTo>
                    <a:pt x="54" y="30"/>
                  </a:lnTo>
                  <a:lnTo>
                    <a:pt x="54" y="36"/>
                  </a:lnTo>
                  <a:lnTo>
                    <a:pt x="66" y="42"/>
                  </a:lnTo>
                  <a:lnTo>
                    <a:pt x="90" y="42"/>
                  </a:lnTo>
                  <a:lnTo>
                    <a:pt x="108" y="48"/>
                  </a:lnTo>
                  <a:lnTo>
                    <a:pt x="108" y="60"/>
                  </a:lnTo>
                  <a:lnTo>
                    <a:pt x="114" y="66"/>
                  </a:lnTo>
                  <a:lnTo>
                    <a:pt x="108" y="66"/>
                  </a:lnTo>
                  <a:lnTo>
                    <a:pt x="102" y="72"/>
                  </a:lnTo>
                  <a:lnTo>
                    <a:pt x="90" y="78"/>
                  </a:lnTo>
                  <a:lnTo>
                    <a:pt x="78" y="78"/>
                  </a:lnTo>
                  <a:lnTo>
                    <a:pt x="72" y="90"/>
                  </a:lnTo>
                  <a:lnTo>
                    <a:pt x="66" y="78"/>
                  </a:lnTo>
                  <a:lnTo>
                    <a:pt x="42" y="78"/>
                  </a:lnTo>
                  <a:close/>
                </a:path>
              </a:pathLst>
            </a:custGeom>
            <a:solidFill>
              <a:srgbClr val="009900"/>
            </a:solidFill>
            <a:ln w="9525">
              <a:solidFill>
                <a:schemeClr val="bg1"/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grpSp>
          <xdr:nvGrpSpPr>
            <xdr:cNvPr id="70" name="Islas Baleares2"/>
            <xdr:cNvGrpSpPr/>
          </xdr:nvGrpSpPr>
          <xdr:grpSpPr>
            <a:xfrm>
              <a:off x="13881213" y="2962926"/>
              <a:ext cx="1378886" cy="899254"/>
              <a:chOff x="6715125" y="2963863"/>
              <a:chExt cx="1447800" cy="981075"/>
            </a:xfrm>
          </xdr:grpSpPr>
          <xdr:sp macro="" textlink="">
            <xdr:nvSpPr>
              <xdr:cNvPr id="116" name="Freeform 18"/>
              <xdr:cNvSpPr>
                <a:spLocks/>
              </xdr:cNvSpPr>
            </xdr:nvSpPr>
            <xdr:spPr bwMode="auto">
              <a:xfrm>
                <a:off x="6715125" y="3640138"/>
                <a:ext cx="200025" cy="190500"/>
              </a:xfrm>
              <a:custGeom>
                <a:avLst/>
                <a:gdLst/>
                <a:ahLst/>
                <a:cxnLst>
                  <a:cxn ang="0">
                    <a:pos x="90" y="0"/>
                  </a:cxn>
                  <a:cxn ang="0">
                    <a:pos x="84" y="6"/>
                  </a:cxn>
                  <a:cxn ang="0">
                    <a:pos x="78" y="6"/>
                  </a:cxn>
                  <a:cxn ang="0">
                    <a:pos x="72" y="12"/>
                  </a:cxn>
                  <a:cxn ang="0">
                    <a:pos x="60" y="18"/>
                  </a:cxn>
                  <a:cxn ang="0">
                    <a:pos x="42" y="24"/>
                  </a:cxn>
                  <a:cxn ang="0">
                    <a:pos x="36" y="24"/>
                  </a:cxn>
                  <a:cxn ang="0">
                    <a:pos x="30" y="30"/>
                  </a:cxn>
                  <a:cxn ang="0">
                    <a:pos x="24" y="42"/>
                  </a:cxn>
                  <a:cxn ang="0">
                    <a:pos x="24" y="48"/>
                  </a:cxn>
                  <a:cxn ang="0">
                    <a:pos x="24" y="60"/>
                  </a:cxn>
                  <a:cxn ang="0">
                    <a:pos x="30" y="60"/>
                  </a:cxn>
                  <a:cxn ang="0">
                    <a:pos x="24" y="60"/>
                  </a:cxn>
                  <a:cxn ang="0">
                    <a:pos x="12" y="66"/>
                  </a:cxn>
                  <a:cxn ang="0">
                    <a:pos x="6" y="66"/>
                  </a:cxn>
                  <a:cxn ang="0">
                    <a:pos x="0" y="72"/>
                  </a:cxn>
                  <a:cxn ang="0">
                    <a:pos x="6" y="72"/>
                  </a:cxn>
                  <a:cxn ang="0">
                    <a:pos x="6" y="78"/>
                  </a:cxn>
                  <a:cxn ang="0">
                    <a:pos x="0" y="96"/>
                  </a:cxn>
                  <a:cxn ang="0">
                    <a:pos x="12" y="108"/>
                  </a:cxn>
                  <a:cxn ang="0">
                    <a:pos x="24" y="102"/>
                  </a:cxn>
                  <a:cxn ang="0">
                    <a:pos x="30" y="102"/>
                  </a:cxn>
                  <a:cxn ang="0">
                    <a:pos x="36" y="108"/>
                  </a:cxn>
                  <a:cxn ang="0">
                    <a:pos x="42" y="102"/>
                  </a:cxn>
                  <a:cxn ang="0">
                    <a:pos x="48" y="108"/>
                  </a:cxn>
                  <a:cxn ang="0">
                    <a:pos x="48" y="114"/>
                  </a:cxn>
                  <a:cxn ang="0">
                    <a:pos x="54" y="114"/>
                  </a:cxn>
                  <a:cxn ang="0">
                    <a:pos x="60" y="120"/>
                  </a:cxn>
                  <a:cxn ang="0">
                    <a:pos x="60" y="114"/>
                  </a:cxn>
                  <a:cxn ang="0">
                    <a:pos x="66" y="108"/>
                  </a:cxn>
                  <a:cxn ang="0">
                    <a:pos x="66" y="96"/>
                  </a:cxn>
                  <a:cxn ang="0">
                    <a:pos x="72" y="90"/>
                  </a:cxn>
                  <a:cxn ang="0">
                    <a:pos x="78" y="84"/>
                  </a:cxn>
                  <a:cxn ang="0">
                    <a:pos x="84" y="84"/>
                  </a:cxn>
                  <a:cxn ang="0">
                    <a:pos x="84" y="78"/>
                  </a:cxn>
                  <a:cxn ang="0">
                    <a:pos x="90" y="78"/>
                  </a:cxn>
                  <a:cxn ang="0">
                    <a:pos x="96" y="72"/>
                  </a:cxn>
                  <a:cxn ang="0">
                    <a:pos x="96" y="60"/>
                  </a:cxn>
                  <a:cxn ang="0">
                    <a:pos x="102" y="54"/>
                  </a:cxn>
                  <a:cxn ang="0">
                    <a:pos x="114" y="54"/>
                  </a:cxn>
                  <a:cxn ang="0">
                    <a:pos x="114" y="48"/>
                  </a:cxn>
                  <a:cxn ang="0">
                    <a:pos x="114" y="42"/>
                  </a:cxn>
                  <a:cxn ang="0">
                    <a:pos x="120" y="36"/>
                  </a:cxn>
                  <a:cxn ang="0">
                    <a:pos x="126" y="30"/>
                  </a:cxn>
                  <a:cxn ang="0">
                    <a:pos x="120" y="24"/>
                  </a:cxn>
                  <a:cxn ang="0">
                    <a:pos x="114" y="24"/>
                  </a:cxn>
                  <a:cxn ang="0">
                    <a:pos x="114" y="18"/>
                  </a:cxn>
                  <a:cxn ang="0">
                    <a:pos x="114" y="12"/>
                  </a:cxn>
                  <a:cxn ang="0">
                    <a:pos x="120" y="12"/>
                  </a:cxn>
                  <a:cxn ang="0">
                    <a:pos x="114" y="6"/>
                  </a:cxn>
                  <a:cxn ang="0">
                    <a:pos x="102" y="6"/>
                  </a:cxn>
                  <a:cxn ang="0">
                    <a:pos x="96" y="0"/>
                  </a:cxn>
                  <a:cxn ang="0">
                    <a:pos x="90" y="0"/>
                  </a:cxn>
                </a:cxnLst>
                <a:rect l="0" t="0" r="r" b="b"/>
                <a:pathLst>
                  <a:path w="126" h="120">
                    <a:moveTo>
                      <a:pt x="90" y="0"/>
                    </a:moveTo>
                    <a:lnTo>
                      <a:pt x="84" y="6"/>
                    </a:lnTo>
                    <a:lnTo>
                      <a:pt x="78" y="6"/>
                    </a:lnTo>
                    <a:lnTo>
                      <a:pt x="72" y="12"/>
                    </a:lnTo>
                    <a:lnTo>
                      <a:pt x="60" y="18"/>
                    </a:lnTo>
                    <a:lnTo>
                      <a:pt x="42" y="24"/>
                    </a:lnTo>
                    <a:lnTo>
                      <a:pt x="36" y="24"/>
                    </a:lnTo>
                    <a:lnTo>
                      <a:pt x="30" y="30"/>
                    </a:lnTo>
                    <a:lnTo>
                      <a:pt x="24" y="42"/>
                    </a:lnTo>
                    <a:lnTo>
                      <a:pt x="24" y="48"/>
                    </a:lnTo>
                    <a:lnTo>
                      <a:pt x="24" y="60"/>
                    </a:lnTo>
                    <a:lnTo>
                      <a:pt x="30" y="60"/>
                    </a:lnTo>
                    <a:lnTo>
                      <a:pt x="24" y="60"/>
                    </a:lnTo>
                    <a:lnTo>
                      <a:pt x="12" y="66"/>
                    </a:lnTo>
                    <a:lnTo>
                      <a:pt x="6" y="66"/>
                    </a:lnTo>
                    <a:lnTo>
                      <a:pt x="0" y="72"/>
                    </a:lnTo>
                    <a:lnTo>
                      <a:pt x="6" y="72"/>
                    </a:lnTo>
                    <a:lnTo>
                      <a:pt x="6" y="78"/>
                    </a:lnTo>
                    <a:lnTo>
                      <a:pt x="0" y="96"/>
                    </a:lnTo>
                    <a:lnTo>
                      <a:pt x="12" y="108"/>
                    </a:lnTo>
                    <a:lnTo>
                      <a:pt x="24" y="102"/>
                    </a:lnTo>
                    <a:lnTo>
                      <a:pt x="30" y="102"/>
                    </a:lnTo>
                    <a:lnTo>
                      <a:pt x="36" y="108"/>
                    </a:lnTo>
                    <a:lnTo>
                      <a:pt x="42" y="102"/>
                    </a:lnTo>
                    <a:lnTo>
                      <a:pt x="48" y="108"/>
                    </a:lnTo>
                    <a:lnTo>
                      <a:pt x="48" y="114"/>
                    </a:lnTo>
                    <a:lnTo>
                      <a:pt x="54" y="114"/>
                    </a:lnTo>
                    <a:lnTo>
                      <a:pt x="60" y="120"/>
                    </a:lnTo>
                    <a:lnTo>
                      <a:pt x="60" y="114"/>
                    </a:lnTo>
                    <a:lnTo>
                      <a:pt x="66" y="108"/>
                    </a:lnTo>
                    <a:lnTo>
                      <a:pt x="66" y="96"/>
                    </a:lnTo>
                    <a:lnTo>
                      <a:pt x="72" y="90"/>
                    </a:lnTo>
                    <a:lnTo>
                      <a:pt x="78" y="84"/>
                    </a:lnTo>
                    <a:lnTo>
                      <a:pt x="84" y="84"/>
                    </a:lnTo>
                    <a:lnTo>
                      <a:pt x="84" y="78"/>
                    </a:lnTo>
                    <a:lnTo>
                      <a:pt x="90" y="78"/>
                    </a:lnTo>
                    <a:lnTo>
                      <a:pt x="96" y="72"/>
                    </a:lnTo>
                    <a:lnTo>
                      <a:pt x="96" y="60"/>
                    </a:lnTo>
                    <a:lnTo>
                      <a:pt x="102" y="54"/>
                    </a:lnTo>
                    <a:lnTo>
                      <a:pt x="114" y="54"/>
                    </a:lnTo>
                    <a:lnTo>
                      <a:pt x="114" y="48"/>
                    </a:lnTo>
                    <a:lnTo>
                      <a:pt x="114" y="42"/>
                    </a:lnTo>
                    <a:lnTo>
                      <a:pt x="120" y="36"/>
                    </a:lnTo>
                    <a:lnTo>
                      <a:pt x="126" y="30"/>
                    </a:lnTo>
                    <a:lnTo>
                      <a:pt x="120" y="24"/>
                    </a:lnTo>
                    <a:lnTo>
                      <a:pt x="114" y="24"/>
                    </a:lnTo>
                    <a:lnTo>
                      <a:pt x="114" y="18"/>
                    </a:lnTo>
                    <a:lnTo>
                      <a:pt x="114" y="12"/>
                    </a:lnTo>
                    <a:lnTo>
                      <a:pt x="120" y="12"/>
                    </a:lnTo>
                    <a:lnTo>
                      <a:pt x="114" y="6"/>
                    </a:lnTo>
                    <a:lnTo>
                      <a:pt x="102" y="6"/>
                    </a:lnTo>
                    <a:lnTo>
                      <a:pt x="96" y="0"/>
                    </a:lnTo>
                    <a:lnTo>
                      <a:pt x="90" y="0"/>
                    </a:lnTo>
                    <a:close/>
                  </a:path>
                </a:pathLst>
              </a:custGeom>
              <a:solidFill>
                <a:srgbClr val="CCFFCC"/>
              </a:solidFill>
              <a:ln w="9525">
                <a:solidFill>
                  <a:schemeClr val="bg1">
                    <a:lumMod val="75000"/>
                  </a:schemeClr>
                </a:solidFill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s-E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117" name="Freeform 19"/>
              <xdr:cNvSpPr>
                <a:spLocks/>
              </xdr:cNvSpPr>
            </xdr:nvSpPr>
            <xdr:spPr bwMode="auto">
              <a:xfrm>
                <a:off x="6810375" y="3859213"/>
                <a:ext cx="95250" cy="85725"/>
              </a:xfrm>
              <a:custGeom>
                <a:avLst/>
                <a:gdLst/>
                <a:ahLst/>
                <a:cxnLst>
                  <a:cxn ang="0">
                    <a:pos x="12" y="0"/>
                  </a:cxn>
                  <a:cxn ang="0">
                    <a:pos x="6" y="18"/>
                  </a:cxn>
                  <a:cxn ang="0">
                    <a:pos x="0" y="18"/>
                  </a:cxn>
                  <a:cxn ang="0">
                    <a:pos x="0" y="24"/>
                  </a:cxn>
                  <a:cxn ang="0">
                    <a:pos x="0" y="30"/>
                  </a:cxn>
                  <a:cxn ang="0">
                    <a:pos x="0" y="48"/>
                  </a:cxn>
                  <a:cxn ang="0">
                    <a:pos x="6" y="54"/>
                  </a:cxn>
                  <a:cxn ang="0">
                    <a:pos x="6" y="48"/>
                  </a:cxn>
                  <a:cxn ang="0">
                    <a:pos x="12" y="42"/>
                  </a:cxn>
                  <a:cxn ang="0">
                    <a:pos x="24" y="36"/>
                  </a:cxn>
                  <a:cxn ang="0">
                    <a:pos x="30" y="36"/>
                  </a:cxn>
                  <a:cxn ang="0">
                    <a:pos x="36" y="42"/>
                  </a:cxn>
                  <a:cxn ang="0">
                    <a:pos x="42" y="48"/>
                  </a:cxn>
                  <a:cxn ang="0">
                    <a:pos x="54" y="48"/>
                  </a:cxn>
                  <a:cxn ang="0">
                    <a:pos x="60" y="42"/>
                  </a:cxn>
                  <a:cxn ang="0">
                    <a:pos x="60" y="36"/>
                  </a:cxn>
                  <a:cxn ang="0">
                    <a:pos x="54" y="30"/>
                  </a:cxn>
                  <a:cxn ang="0">
                    <a:pos x="48" y="36"/>
                  </a:cxn>
                  <a:cxn ang="0">
                    <a:pos x="42" y="36"/>
                  </a:cxn>
                  <a:cxn ang="0">
                    <a:pos x="36" y="30"/>
                  </a:cxn>
                  <a:cxn ang="0">
                    <a:pos x="30" y="24"/>
                  </a:cxn>
                  <a:cxn ang="0">
                    <a:pos x="24" y="18"/>
                  </a:cxn>
                  <a:cxn ang="0">
                    <a:pos x="18" y="18"/>
                  </a:cxn>
                  <a:cxn ang="0">
                    <a:pos x="18" y="6"/>
                  </a:cxn>
                  <a:cxn ang="0">
                    <a:pos x="12" y="6"/>
                  </a:cxn>
                  <a:cxn ang="0">
                    <a:pos x="12" y="0"/>
                  </a:cxn>
                </a:cxnLst>
                <a:rect l="0" t="0" r="r" b="b"/>
                <a:pathLst>
                  <a:path w="60" h="54">
                    <a:moveTo>
                      <a:pt x="12" y="0"/>
                    </a:moveTo>
                    <a:lnTo>
                      <a:pt x="6" y="18"/>
                    </a:lnTo>
                    <a:lnTo>
                      <a:pt x="0" y="18"/>
                    </a:lnTo>
                    <a:lnTo>
                      <a:pt x="0" y="24"/>
                    </a:lnTo>
                    <a:lnTo>
                      <a:pt x="0" y="30"/>
                    </a:lnTo>
                    <a:lnTo>
                      <a:pt x="0" y="48"/>
                    </a:lnTo>
                    <a:lnTo>
                      <a:pt x="6" y="54"/>
                    </a:lnTo>
                    <a:lnTo>
                      <a:pt x="6" y="48"/>
                    </a:lnTo>
                    <a:lnTo>
                      <a:pt x="12" y="42"/>
                    </a:lnTo>
                    <a:lnTo>
                      <a:pt x="24" y="36"/>
                    </a:lnTo>
                    <a:lnTo>
                      <a:pt x="30" y="36"/>
                    </a:lnTo>
                    <a:lnTo>
                      <a:pt x="36" y="42"/>
                    </a:lnTo>
                    <a:lnTo>
                      <a:pt x="42" y="48"/>
                    </a:lnTo>
                    <a:lnTo>
                      <a:pt x="54" y="48"/>
                    </a:lnTo>
                    <a:lnTo>
                      <a:pt x="60" y="42"/>
                    </a:lnTo>
                    <a:lnTo>
                      <a:pt x="60" y="36"/>
                    </a:lnTo>
                    <a:lnTo>
                      <a:pt x="54" y="30"/>
                    </a:lnTo>
                    <a:lnTo>
                      <a:pt x="48" y="36"/>
                    </a:lnTo>
                    <a:lnTo>
                      <a:pt x="42" y="36"/>
                    </a:lnTo>
                    <a:lnTo>
                      <a:pt x="36" y="30"/>
                    </a:lnTo>
                    <a:lnTo>
                      <a:pt x="30" y="24"/>
                    </a:lnTo>
                    <a:lnTo>
                      <a:pt x="24" y="18"/>
                    </a:lnTo>
                    <a:lnTo>
                      <a:pt x="18" y="18"/>
                    </a:lnTo>
                    <a:lnTo>
                      <a:pt x="18" y="6"/>
                    </a:lnTo>
                    <a:lnTo>
                      <a:pt x="12" y="6"/>
                    </a:lnTo>
                    <a:lnTo>
                      <a:pt x="12" y="0"/>
                    </a:lnTo>
                    <a:close/>
                  </a:path>
                </a:pathLst>
              </a:custGeom>
              <a:solidFill>
                <a:srgbClr val="CCFFCC"/>
              </a:solidFill>
              <a:ln w="9525">
                <a:solidFill>
                  <a:schemeClr val="bg1">
                    <a:lumMod val="75000"/>
                  </a:schemeClr>
                </a:solidFill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s-E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118" name="Freeform 20"/>
              <xdr:cNvSpPr>
                <a:spLocks/>
              </xdr:cNvSpPr>
            </xdr:nvSpPr>
            <xdr:spPr bwMode="auto">
              <a:xfrm>
                <a:off x="7905750" y="2963863"/>
                <a:ext cx="257175" cy="171450"/>
              </a:xfrm>
              <a:custGeom>
                <a:avLst/>
                <a:gdLst/>
                <a:ahLst/>
                <a:cxnLst>
                  <a:cxn ang="0">
                    <a:pos x="60" y="12"/>
                  </a:cxn>
                  <a:cxn ang="0">
                    <a:pos x="48" y="18"/>
                  </a:cxn>
                  <a:cxn ang="0">
                    <a:pos x="24" y="18"/>
                  </a:cxn>
                  <a:cxn ang="0">
                    <a:pos x="6" y="24"/>
                  </a:cxn>
                  <a:cxn ang="0">
                    <a:pos x="0" y="30"/>
                  </a:cxn>
                  <a:cxn ang="0">
                    <a:pos x="0" y="36"/>
                  </a:cxn>
                  <a:cxn ang="0">
                    <a:pos x="0" y="42"/>
                  </a:cxn>
                  <a:cxn ang="0">
                    <a:pos x="6" y="42"/>
                  </a:cxn>
                  <a:cxn ang="0">
                    <a:pos x="12" y="48"/>
                  </a:cxn>
                  <a:cxn ang="0">
                    <a:pos x="6" y="60"/>
                  </a:cxn>
                  <a:cxn ang="0">
                    <a:pos x="6" y="66"/>
                  </a:cxn>
                  <a:cxn ang="0">
                    <a:pos x="6" y="72"/>
                  </a:cxn>
                  <a:cxn ang="0">
                    <a:pos x="18" y="72"/>
                  </a:cxn>
                  <a:cxn ang="0">
                    <a:pos x="24" y="72"/>
                  </a:cxn>
                  <a:cxn ang="0">
                    <a:pos x="36" y="66"/>
                  </a:cxn>
                  <a:cxn ang="0">
                    <a:pos x="48" y="66"/>
                  </a:cxn>
                  <a:cxn ang="0">
                    <a:pos x="72" y="72"/>
                  </a:cxn>
                  <a:cxn ang="0">
                    <a:pos x="90" y="84"/>
                  </a:cxn>
                  <a:cxn ang="0">
                    <a:pos x="96" y="84"/>
                  </a:cxn>
                  <a:cxn ang="0">
                    <a:pos x="108" y="90"/>
                  </a:cxn>
                  <a:cxn ang="0">
                    <a:pos x="126" y="102"/>
                  </a:cxn>
                  <a:cxn ang="0">
                    <a:pos x="132" y="102"/>
                  </a:cxn>
                  <a:cxn ang="0">
                    <a:pos x="144" y="108"/>
                  </a:cxn>
                  <a:cxn ang="0">
                    <a:pos x="156" y="102"/>
                  </a:cxn>
                  <a:cxn ang="0">
                    <a:pos x="156" y="96"/>
                  </a:cxn>
                  <a:cxn ang="0">
                    <a:pos x="156" y="90"/>
                  </a:cxn>
                  <a:cxn ang="0">
                    <a:pos x="156" y="84"/>
                  </a:cxn>
                  <a:cxn ang="0">
                    <a:pos x="162" y="78"/>
                  </a:cxn>
                  <a:cxn ang="0">
                    <a:pos x="156" y="72"/>
                  </a:cxn>
                  <a:cxn ang="0">
                    <a:pos x="150" y="66"/>
                  </a:cxn>
                  <a:cxn ang="0">
                    <a:pos x="144" y="54"/>
                  </a:cxn>
                  <a:cxn ang="0">
                    <a:pos x="138" y="54"/>
                  </a:cxn>
                  <a:cxn ang="0">
                    <a:pos x="132" y="54"/>
                  </a:cxn>
                  <a:cxn ang="0">
                    <a:pos x="138" y="48"/>
                  </a:cxn>
                  <a:cxn ang="0">
                    <a:pos x="138" y="36"/>
                  </a:cxn>
                  <a:cxn ang="0">
                    <a:pos x="138" y="30"/>
                  </a:cxn>
                  <a:cxn ang="0">
                    <a:pos x="132" y="30"/>
                  </a:cxn>
                  <a:cxn ang="0">
                    <a:pos x="126" y="36"/>
                  </a:cxn>
                  <a:cxn ang="0">
                    <a:pos x="120" y="30"/>
                  </a:cxn>
                  <a:cxn ang="0">
                    <a:pos x="120" y="24"/>
                  </a:cxn>
                  <a:cxn ang="0">
                    <a:pos x="114" y="18"/>
                  </a:cxn>
                  <a:cxn ang="0">
                    <a:pos x="108" y="24"/>
                  </a:cxn>
                  <a:cxn ang="0">
                    <a:pos x="108" y="12"/>
                  </a:cxn>
                  <a:cxn ang="0">
                    <a:pos x="108" y="6"/>
                  </a:cxn>
                  <a:cxn ang="0">
                    <a:pos x="102" y="6"/>
                  </a:cxn>
                  <a:cxn ang="0">
                    <a:pos x="102" y="12"/>
                  </a:cxn>
                  <a:cxn ang="0">
                    <a:pos x="102" y="24"/>
                  </a:cxn>
                  <a:cxn ang="0">
                    <a:pos x="96" y="24"/>
                  </a:cxn>
                  <a:cxn ang="0">
                    <a:pos x="96" y="12"/>
                  </a:cxn>
                  <a:cxn ang="0">
                    <a:pos x="90" y="18"/>
                  </a:cxn>
                  <a:cxn ang="0">
                    <a:pos x="84" y="0"/>
                  </a:cxn>
                  <a:cxn ang="0">
                    <a:pos x="84" y="12"/>
                  </a:cxn>
                  <a:cxn ang="0">
                    <a:pos x="78" y="12"/>
                  </a:cxn>
                  <a:cxn ang="0">
                    <a:pos x="72" y="12"/>
                  </a:cxn>
                  <a:cxn ang="0">
                    <a:pos x="60" y="12"/>
                  </a:cxn>
                </a:cxnLst>
                <a:rect l="0" t="0" r="r" b="b"/>
                <a:pathLst>
                  <a:path w="162" h="108">
                    <a:moveTo>
                      <a:pt x="60" y="12"/>
                    </a:moveTo>
                    <a:lnTo>
                      <a:pt x="48" y="18"/>
                    </a:lnTo>
                    <a:lnTo>
                      <a:pt x="24" y="18"/>
                    </a:lnTo>
                    <a:lnTo>
                      <a:pt x="6" y="24"/>
                    </a:lnTo>
                    <a:lnTo>
                      <a:pt x="0" y="30"/>
                    </a:lnTo>
                    <a:lnTo>
                      <a:pt x="0" y="36"/>
                    </a:lnTo>
                    <a:lnTo>
                      <a:pt x="0" y="42"/>
                    </a:lnTo>
                    <a:lnTo>
                      <a:pt x="6" y="42"/>
                    </a:lnTo>
                    <a:lnTo>
                      <a:pt x="12" y="48"/>
                    </a:lnTo>
                    <a:lnTo>
                      <a:pt x="6" y="60"/>
                    </a:lnTo>
                    <a:lnTo>
                      <a:pt x="6" y="66"/>
                    </a:lnTo>
                    <a:lnTo>
                      <a:pt x="6" y="72"/>
                    </a:lnTo>
                    <a:lnTo>
                      <a:pt x="18" y="72"/>
                    </a:lnTo>
                    <a:lnTo>
                      <a:pt x="24" y="72"/>
                    </a:lnTo>
                    <a:lnTo>
                      <a:pt x="36" y="66"/>
                    </a:lnTo>
                    <a:lnTo>
                      <a:pt x="48" y="66"/>
                    </a:lnTo>
                    <a:lnTo>
                      <a:pt x="72" y="72"/>
                    </a:lnTo>
                    <a:lnTo>
                      <a:pt x="90" y="84"/>
                    </a:lnTo>
                    <a:lnTo>
                      <a:pt x="96" y="84"/>
                    </a:lnTo>
                    <a:lnTo>
                      <a:pt x="108" y="90"/>
                    </a:lnTo>
                    <a:lnTo>
                      <a:pt x="126" y="102"/>
                    </a:lnTo>
                    <a:lnTo>
                      <a:pt x="132" y="102"/>
                    </a:lnTo>
                    <a:lnTo>
                      <a:pt x="144" y="108"/>
                    </a:lnTo>
                    <a:lnTo>
                      <a:pt x="156" y="102"/>
                    </a:lnTo>
                    <a:lnTo>
                      <a:pt x="156" y="96"/>
                    </a:lnTo>
                    <a:lnTo>
                      <a:pt x="156" y="90"/>
                    </a:lnTo>
                    <a:lnTo>
                      <a:pt x="156" y="84"/>
                    </a:lnTo>
                    <a:lnTo>
                      <a:pt x="162" y="78"/>
                    </a:lnTo>
                    <a:lnTo>
                      <a:pt x="156" y="72"/>
                    </a:lnTo>
                    <a:lnTo>
                      <a:pt x="150" y="66"/>
                    </a:lnTo>
                    <a:lnTo>
                      <a:pt x="144" y="54"/>
                    </a:lnTo>
                    <a:lnTo>
                      <a:pt x="138" y="54"/>
                    </a:lnTo>
                    <a:lnTo>
                      <a:pt x="132" y="54"/>
                    </a:lnTo>
                    <a:lnTo>
                      <a:pt x="138" y="48"/>
                    </a:lnTo>
                    <a:lnTo>
                      <a:pt x="138" y="36"/>
                    </a:lnTo>
                    <a:lnTo>
                      <a:pt x="138" y="30"/>
                    </a:lnTo>
                    <a:lnTo>
                      <a:pt x="132" y="30"/>
                    </a:lnTo>
                    <a:lnTo>
                      <a:pt x="126" y="36"/>
                    </a:lnTo>
                    <a:lnTo>
                      <a:pt x="120" y="30"/>
                    </a:lnTo>
                    <a:lnTo>
                      <a:pt x="120" y="24"/>
                    </a:lnTo>
                    <a:lnTo>
                      <a:pt x="114" y="18"/>
                    </a:lnTo>
                    <a:lnTo>
                      <a:pt x="108" y="24"/>
                    </a:lnTo>
                    <a:lnTo>
                      <a:pt x="108" y="12"/>
                    </a:lnTo>
                    <a:lnTo>
                      <a:pt x="108" y="6"/>
                    </a:lnTo>
                    <a:lnTo>
                      <a:pt x="102" y="6"/>
                    </a:lnTo>
                    <a:lnTo>
                      <a:pt x="102" y="12"/>
                    </a:lnTo>
                    <a:lnTo>
                      <a:pt x="102" y="24"/>
                    </a:lnTo>
                    <a:lnTo>
                      <a:pt x="96" y="24"/>
                    </a:lnTo>
                    <a:lnTo>
                      <a:pt x="96" y="12"/>
                    </a:lnTo>
                    <a:lnTo>
                      <a:pt x="90" y="18"/>
                    </a:lnTo>
                    <a:lnTo>
                      <a:pt x="84" y="0"/>
                    </a:lnTo>
                    <a:lnTo>
                      <a:pt x="84" y="12"/>
                    </a:lnTo>
                    <a:lnTo>
                      <a:pt x="78" y="12"/>
                    </a:lnTo>
                    <a:lnTo>
                      <a:pt x="72" y="12"/>
                    </a:lnTo>
                    <a:lnTo>
                      <a:pt x="60" y="12"/>
                    </a:lnTo>
                    <a:close/>
                  </a:path>
                </a:pathLst>
              </a:custGeom>
              <a:solidFill>
                <a:srgbClr val="CCFFCC"/>
              </a:solidFill>
              <a:ln w="9525">
                <a:solidFill>
                  <a:schemeClr val="bg1">
                    <a:lumMod val="75000"/>
                  </a:schemeClr>
                </a:solidFill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s-E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119" name="Freeform 21"/>
              <xdr:cNvSpPr>
                <a:spLocks/>
              </xdr:cNvSpPr>
            </xdr:nvSpPr>
            <xdr:spPr bwMode="auto">
              <a:xfrm>
                <a:off x="7239000" y="3078163"/>
                <a:ext cx="523875" cy="428625"/>
              </a:xfrm>
              <a:custGeom>
                <a:avLst/>
                <a:gdLst/>
                <a:ahLst/>
                <a:cxnLst>
                  <a:cxn ang="0">
                    <a:pos x="246" y="0"/>
                  </a:cxn>
                  <a:cxn ang="0">
                    <a:pos x="228" y="0"/>
                  </a:cxn>
                  <a:cxn ang="0">
                    <a:pos x="210" y="12"/>
                  </a:cxn>
                  <a:cxn ang="0">
                    <a:pos x="186" y="18"/>
                  </a:cxn>
                  <a:cxn ang="0">
                    <a:pos x="162" y="18"/>
                  </a:cxn>
                  <a:cxn ang="0">
                    <a:pos x="144" y="42"/>
                  </a:cxn>
                  <a:cxn ang="0">
                    <a:pos x="108" y="54"/>
                  </a:cxn>
                  <a:cxn ang="0">
                    <a:pos x="96" y="72"/>
                  </a:cxn>
                  <a:cxn ang="0">
                    <a:pos x="84" y="84"/>
                  </a:cxn>
                  <a:cxn ang="0">
                    <a:pos x="66" y="102"/>
                  </a:cxn>
                  <a:cxn ang="0">
                    <a:pos x="18" y="138"/>
                  </a:cxn>
                  <a:cxn ang="0">
                    <a:pos x="0" y="144"/>
                  </a:cxn>
                  <a:cxn ang="0">
                    <a:pos x="6" y="174"/>
                  </a:cxn>
                  <a:cxn ang="0">
                    <a:pos x="24" y="180"/>
                  </a:cxn>
                  <a:cxn ang="0">
                    <a:pos x="36" y="186"/>
                  </a:cxn>
                  <a:cxn ang="0">
                    <a:pos x="54" y="204"/>
                  </a:cxn>
                  <a:cxn ang="0">
                    <a:pos x="54" y="180"/>
                  </a:cxn>
                  <a:cxn ang="0">
                    <a:pos x="72" y="168"/>
                  </a:cxn>
                  <a:cxn ang="0">
                    <a:pos x="84" y="156"/>
                  </a:cxn>
                  <a:cxn ang="0">
                    <a:pos x="108" y="168"/>
                  </a:cxn>
                  <a:cxn ang="0">
                    <a:pos x="114" y="186"/>
                  </a:cxn>
                  <a:cxn ang="0">
                    <a:pos x="120" y="198"/>
                  </a:cxn>
                  <a:cxn ang="0">
                    <a:pos x="132" y="228"/>
                  </a:cxn>
                  <a:cxn ang="0">
                    <a:pos x="150" y="234"/>
                  </a:cxn>
                  <a:cxn ang="0">
                    <a:pos x="180" y="234"/>
                  </a:cxn>
                  <a:cxn ang="0">
                    <a:pos x="198" y="240"/>
                  </a:cxn>
                  <a:cxn ang="0">
                    <a:pos x="204" y="246"/>
                  </a:cxn>
                  <a:cxn ang="0">
                    <a:pos x="210" y="264"/>
                  </a:cxn>
                  <a:cxn ang="0">
                    <a:pos x="228" y="258"/>
                  </a:cxn>
                  <a:cxn ang="0">
                    <a:pos x="252" y="240"/>
                  </a:cxn>
                  <a:cxn ang="0">
                    <a:pos x="264" y="228"/>
                  </a:cxn>
                  <a:cxn ang="0">
                    <a:pos x="276" y="204"/>
                  </a:cxn>
                  <a:cxn ang="0">
                    <a:pos x="294" y="162"/>
                  </a:cxn>
                  <a:cxn ang="0">
                    <a:pos x="306" y="150"/>
                  </a:cxn>
                  <a:cxn ang="0">
                    <a:pos x="312" y="126"/>
                  </a:cxn>
                  <a:cxn ang="0">
                    <a:pos x="324" y="108"/>
                  </a:cxn>
                  <a:cxn ang="0">
                    <a:pos x="330" y="84"/>
                  </a:cxn>
                  <a:cxn ang="0">
                    <a:pos x="318" y="72"/>
                  </a:cxn>
                  <a:cxn ang="0">
                    <a:pos x="288" y="66"/>
                  </a:cxn>
                  <a:cxn ang="0">
                    <a:pos x="264" y="84"/>
                  </a:cxn>
                  <a:cxn ang="0">
                    <a:pos x="234" y="72"/>
                  </a:cxn>
                  <a:cxn ang="0">
                    <a:pos x="222" y="48"/>
                  </a:cxn>
                  <a:cxn ang="0">
                    <a:pos x="240" y="42"/>
                  </a:cxn>
                  <a:cxn ang="0">
                    <a:pos x="240" y="24"/>
                  </a:cxn>
                  <a:cxn ang="0">
                    <a:pos x="216" y="36"/>
                  </a:cxn>
                  <a:cxn ang="0">
                    <a:pos x="210" y="24"/>
                  </a:cxn>
                  <a:cxn ang="0">
                    <a:pos x="222" y="12"/>
                  </a:cxn>
                </a:cxnLst>
                <a:rect l="0" t="0" r="r" b="b"/>
                <a:pathLst>
                  <a:path w="330" h="270">
                    <a:moveTo>
                      <a:pt x="234" y="6"/>
                    </a:moveTo>
                    <a:lnTo>
                      <a:pt x="240" y="6"/>
                    </a:lnTo>
                    <a:lnTo>
                      <a:pt x="246" y="0"/>
                    </a:lnTo>
                    <a:lnTo>
                      <a:pt x="240" y="0"/>
                    </a:lnTo>
                    <a:lnTo>
                      <a:pt x="234" y="0"/>
                    </a:lnTo>
                    <a:lnTo>
                      <a:pt x="228" y="0"/>
                    </a:lnTo>
                    <a:lnTo>
                      <a:pt x="222" y="6"/>
                    </a:lnTo>
                    <a:lnTo>
                      <a:pt x="216" y="6"/>
                    </a:lnTo>
                    <a:lnTo>
                      <a:pt x="210" y="12"/>
                    </a:lnTo>
                    <a:lnTo>
                      <a:pt x="204" y="12"/>
                    </a:lnTo>
                    <a:lnTo>
                      <a:pt x="198" y="12"/>
                    </a:lnTo>
                    <a:lnTo>
                      <a:pt x="186" y="18"/>
                    </a:lnTo>
                    <a:lnTo>
                      <a:pt x="180" y="18"/>
                    </a:lnTo>
                    <a:lnTo>
                      <a:pt x="174" y="18"/>
                    </a:lnTo>
                    <a:lnTo>
                      <a:pt x="162" y="18"/>
                    </a:lnTo>
                    <a:lnTo>
                      <a:pt x="156" y="24"/>
                    </a:lnTo>
                    <a:lnTo>
                      <a:pt x="144" y="36"/>
                    </a:lnTo>
                    <a:lnTo>
                      <a:pt x="144" y="42"/>
                    </a:lnTo>
                    <a:lnTo>
                      <a:pt x="132" y="42"/>
                    </a:lnTo>
                    <a:lnTo>
                      <a:pt x="120" y="48"/>
                    </a:lnTo>
                    <a:lnTo>
                      <a:pt x="108" y="54"/>
                    </a:lnTo>
                    <a:lnTo>
                      <a:pt x="102" y="60"/>
                    </a:lnTo>
                    <a:lnTo>
                      <a:pt x="96" y="66"/>
                    </a:lnTo>
                    <a:lnTo>
                      <a:pt x="96" y="72"/>
                    </a:lnTo>
                    <a:lnTo>
                      <a:pt x="90" y="72"/>
                    </a:lnTo>
                    <a:lnTo>
                      <a:pt x="84" y="78"/>
                    </a:lnTo>
                    <a:lnTo>
                      <a:pt x="84" y="84"/>
                    </a:lnTo>
                    <a:lnTo>
                      <a:pt x="78" y="84"/>
                    </a:lnTo>
                    <a:lnTo>
                      <a:pt x="72" y="96"/>
                    </a:lnTo>
                    <a:lnTo>
                      <a:pt x="66" y="102"/>
                    </a:lnTo>
                    <a:lnTo>
                      <a:pt x="54" y="108"/>
                    </a:lnTo>
                    <a:lnTo>
                      <a:pt x="42" y="120"/>
                    </a:lnTo>
                    <a:lnTo>
                      <a:pt x="18" y="138"/>
                    </a:lnTo>
                    <a:lnTo>
                      <a:pt x="12" y="138"/>
                    </a:lnTo>
                    <a:lnTo>
                      <a:pt x="6" y="144"/>
                    </a:lnTo>
                    <a:lnTo>
                      <a:pt x="0" y="144"/>
                    </a:lnTo>
                    <a:lnTo>
                      <a:pt x="0" y="150"/>
                    </a:lnTo>
                    <a:lnTo>
                      <a:pt x="0" y="168"/>
                    </a:lnTo>
                    <a:lnTo>
                      <a:pt x="6" y="174"/>
                    </a:lnTo>
                    <a:lnTo>
                      <a:pt x="12" y="174"/>
                    </a:lnTo>
                    <a:lnTo>
                      <a:pt x="18" y="174"/>
                    </a:lnTo>
                    <a:lnTo>
                      <a:pt x="24" y="180"/>
                    </a:lnTo>
                    <a:lnTo>
                      <a:pt x="30" y="174"/>
                    </a:lnTo>
                    <a:lnTo>
                      <a:pt x="36" y="180"/>
                    </a:lnTo>
                    <a:lnTo>
                      <a:pt x="36" y="186"/>
                    </a:lnTo>
                    <a:lnTo>
                      <a:pt x="42" y="198"/>
                    </a:lnTo>
                    <a:lnTo>
                      <a:pt x="48" y="204"/>
                    </a:lnTo>
                    <a:lnTo>
                      <a:pt x="54" y="204"/>
                    </a:lnTo>
                    <a:lnTo>
                      <a:pt x="54" y="198"/>
                    </a:lnTo>
                    <a:lnTo>
                      <a:pt x="54" y="186"/>
                    </a:lnTo>
                    <a:lnTo>
                      <a:pt x="54" y="180"/>
                    </a:lnTo>
                    <a:lnTo>
                      <a:pt x="60" y="174"/>
                    </a:lnTo>
                    <a:lnTo>
                      <a:pt x="72" y="174"/>
                    </a:lnTo>
                    <a:lnTo>
                      <a:pt x="72" y="168"/>
                    </a:lnTo>
                    <a:lnTo>
                      <a:pt x="78" y="168"/>
                    </a:lnTo>
                    <a:lnTo>
                      <a:pt x="78" y="162"/>
                    </a:lnTo>
                    <a:lnTo>
                      <a:pt x="84" y="156"/>
                    </a:lnTo>
                    <a:lnTo>
                      <a:pt x="90" y="162"/>
                    </a:lnTo>
                    <a:lnTo>
                      <a:pt x="90" y="156"/>
                    </a:lnTo>
                    <a:lnTo>
                      <a:pt x="108" y="168"/>
                    </a:lnTo>
                    <a:lnTo>
                      <a:pt x="114" y="174"/>
                    </a:lnTo>
                    <a:lnTo>
                      <a:pt x="120" y="180"/>
                    </a:lnTo>
                    <a:lnTo>
                      <a:pt x="114" y="186"/>
                    </a:lnTo>
                    <a:lnTo>
                      <a:pt x="114" y="192"/>
                    </a:lnTo>
                    <a:lnTo>
                      <a:pt x="114" y="198"/>
                    </a:lnTo>
                    <a:lnTo>
                      <a:pt x="120" y="198"/>
                    </a:lnTo>
                    <a:lnTo>
                      <a:pt x="120" y="216"/>
                    </a:lnTo>
                    <a:lnTo>
                      <a:pt x="126" y="222"/>
                    </a:lnTo>
                    <a:lnTo>
                      <a:pt x="132" y="228"/>
                    </a:lnTo>
                    <a:lnTo>
                      <a:pt x="138" y="234"/>
                    </a:lnTo>
                    <a:lnTo>
                      <a:pt x="144" y="234"/>
                    </a:lnTo>
                    <a:lnTo>
                      <a:pt x="150" y="234"/>
                    </a:lnTo>
                    <a:lnTo>
                      <a:pt x="162" y="234"/>
                    </a:lnTo>
                    <a:lnTo>
                      <a:pt x="168" y="234"/>
                    </a:lnTo>
                    <a:lnTo>
                      <a:pt x="180" y="234"/>
                    </a:lnTo>
                    <a:lnTo>
                      <a:pt x="192" y="234"/>
                    </a:lnTo>
                    <a:lnTo>
                      <a:pt x="192" y="240"/>
                    </a:lnTo>
                    <a:lnTo>
                      <a:pt x="198" y="240"/>
                    </a:lnTo>
                    <a:lnTo>
                      <a:pt x="192" y="246"/>
                    </a:lnTo>
                    <a:lnTo>
                      <a:pt x="198" y="246"/>
                    </a:lnTo>
                    <a:lnTo>
                      <a:pt x="204" y="246"/>
                    </a:lnTo>
                    <a:lnTo>
                      <a:pt x="204" y="252"/>
                    </a:lnTo>
                    <a:lnTo>
                      <a:pt x="210" y="258"/>
                    </a:lnTo>
                    <a:lnTo>
                      <a:pt x="210" y="264"/>
                    </a:lnTo>
                    <a:lnTo>
                      <a:pt x="222" y="270"/>
                    </a:lnTo>
                    <a:lnTo>
                      <a:pt x="222" y="264"/>
                    </a:lnTo>
                    <a:lnTo>
                      <a:pt x="228" y="258"/>
                    </a:lnTo>
                    <a:lnTo>
                      <a:pt x="240" y="246"/>
                    </a:lnTo>
                    <a:lnTo>
                      <a:pt x="246" y="246"/>
                    </a:lnTo>
                    <a:lnTo>
                      <a:pt x="252" y="240"/>
                    </a:lnTo>
                    <a:lnTo>
                      <a:pt x="258" y="234"/>
                    </a:lnTo>
                    <a:lnTo>
                      <a:pt x="258" y="228"/>
                    </a:lnTo>
                    <a:lnTo>
                      <a:pt x="264" y="228"/>
                    </a:lnTo>
                    <a:lnTo>
                      <a:pt x="270" y="222"/>
                    </a:lnTo>
                    <a:lnTo>
                      <a:pt x="270" y="216"/>
                    </a:lnTo>
                    <a:lnTo>
                      <a:pt x="276" y="204"/>
                    </a:lnTo>
                    <a:lnTo>
                      <a:pt x="282" y="198"/>
                    </a:lnTo>
                    <a:lnTo>
                      <a:pt x="282" y="174"/>
                    </a:lnTo>
                    <a:lnTo>
                      <a:pt x="294" y="162"/>
                    </a:lnTo>
                    <a:lnTo>
                      <a:pt x="300" y="156"/>
                    </a:lnTo>
                    <a:lnTo>
                      <a:pt x="300" y="150"/>
                    </a:lnTo>
                    <a:lnTo>
                      <a:pt x="306" y="150"/>
                    </a:lnTo>
                    <a:lnTo>
                      <a:pt x="312" y="138"/>
                    </a:lnTo>
                    <a:lnTo>
                      <a:pt x="312" y="132"/>
                    </a:lnTo>
                    <a:lnTo>
                      <a:pt x="312" y="126"/>
                    </a:lnTo>
                    <a:lnTo>
                      <a:pt x="318" y="126"/>
                    </a:lnTo>
                    <a:lnTo>
                      <a:pt x="318" y="114"/>
                    </a:lnTo>
                    <a:lnTo>
                      <a:pt x="324" y="108"/>
                    </a:lnTo>
                    <a:lnTo>
                      <a:pt x="330" y="102"/>
                    </a:lnTo>
                    <a:lnTo>
                      <a:pt x="330" y="90"/>
                    </a:lnTo>
                    <a:lnTo>
                      <a:pt x="330" y="84"/>
                    </a:lnTo>
                    <a:lnTo>
                      <a:pt x="324" y="84"/>
                    </a:lnTo>
                    <a:lnTo>
                      <a:pt x="324" y="78"/>
                    </a:lnTo>
                    <a:lnTo>
                      <a:pt x="318" y="72"/>
                    </a:lnTo>
                    <a:lnTo>
                      <a:pt x="306" y="72"/>
                    </a:lnTo>
                    <a:lnTo>
                      <a:pt x="300" y="66"/>
                    </a:lnTo>
                    <a:lnTo>
                      <a:pt x="288" y="66"/>
                    </a:lnTo>
                    <a:lnTo>
                      <a:pt x="282" y="72"/>
                    </a:lnTo>
                    <a:lnTo>
                      <a:pt x="270" y="78"/>
                    </a:lnTo>
                    <a:lnTo>
                      <a:pt x="264" y="84"/>
                    </a:lnTo>
                    <a:lnTo>
                      <a:pt x="252" y="78"/>
                    </a:lnTo>
                    <a:lnTo>
                      <a:pt x="246" y="78"/>
                    </a:lnTo>
                    <a:lnTo>
                      <a:pt x="234" y="72"/>
                    </a:lnTo>
                    <a:lnTo>
                      <a:pt x="228" y="66"/>
                    </a:lnTo>
                    <a:lnTo>
                      <a:pt x="222" y="54"/>
                    </a:lnTo>
                    <a:lnTo>
                      <a:pt x="222" y="48"/>
                    </a:lnTo>
                    <a:lnTo>
                      <a:pt x="228" y="42"/>
                    </a:lnTo>
                    <a:lnTo>
                      <a:pt x="234" y="48"/>
                    </a:lnTo>
                    <a:lnTo>
                      <a:pt x="240" y="42"/>
                    </a:lnTo>
                    <a:lnTo>
                      <a:pt x="246" y="36"/>
                    </a:lnTo>
                    <a:lnTo>
                      <a:pt x="240" y="30"/>
                    </a:lnTo>
                    <a:lnTo>
                      <a:pt x="240" y="24"/>
                    </a:lnTo>
                    <a:lnTo>
                      <a:pt x="234" y="30"/>
                    </a:lnTo>
                    <a:lnTo>
                      <a:pt x="228" y="30"/>
                    </a:lnTo>
                    <a:lnTo>
                      <a:pt x="216" y="36"/>
                    </a:lnTo>
                    <a:lnTo>
                      <a:pt x="210" y="36"/>
                    </a:lnTo>
                    <a:lnTo>
                      <a:pt x="210" y="30"/>
                    </a:lnTo>
                    <a:lnTo>
                      <a:pt x="210" y="24"/>
                    </a:lnTo>
                    <a:lnTo>
                      <a:pt x="216" y="24"/>
                    </a:lnTo>
                    <a:lnTo>
                      <a:pt x="222" y="18"/>
                    </a:lnTo>
                    <a:lnTo>
                      <a:pt x="222" y="12"/>
                    </a:lnTo>
                    <a:lnTo>
                      <a:pt x="234" y="12"/>
                    </a:lnTo>
                    <a:lnTo>
                      <a:pt x="234" y="6"/>
                    </a:lnTo>
                    <a:close/>
                  </a:path>
                </a:pathLst>
              </a:custGeom>
              <a:solidFill>
                <a:srgbClr val="CCFFCC"/>
              </a:solidFill>
              <a:ln w="9525">
                <a:solidFill>
                  <a:schemeClr val="bg1">
                    <a:lumMod val="75000"/>
                  </a:schemeClr>
                </a:solidFill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s-E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120" name="Freeform 22"/>
              <xdr:cNvSpPr>
                <a:spLocks/>
              </xdr:cNvSpPr>
            </xdr:nvSpPr>
            <xdr:spPr bwMode="auto">
              <a:xfrm>
                <a:off x="7543800" y="3554413"/>
                <a:ext cx="9525" cy="9525"/>
              </a:xfrm>
              <a:custGeom>
                <a:avLst/>
                <a:gdLst/>
                <a:ahLst/>
                <a:cxnLst>
                  <a:cxn ang="0">
                    <a:pos x="0" y="0"/>
                  </a:cxn>
                  <a:cxn ang="0">
                    <a:pos x="0" y="6"/>
                  </a:cxn>
                  <a:cxn ang="0">
                    <a:pos x="6" y="0"/>
                  </a:cxn>
                  <a:cxn ang="0">
                    <a:pos x="0" y="0"/>
                  </a:cxn>
                </a:cxnLst>
                <a:rect l="0" t="0" r="r" b="b"/>
                <a:pathLst>
                  <a:path w="6" h="6">
                    <a:moveTo>
                      <a:pt x="0" y="0"/>
                    </a:moveTo>
                    <a:lnTo>
                      <a:pt x="0" y="6"/>
                    </a:lnTo>
                    <a:lnTo>
                      <a:pt x="6" y="0"/>
                    </a:lnTo>
                    <a:lnTo>
                      <a:pt x="0" y="0"/>
                    </a:lnTo>
                    <a:close/>
                  </a:path>
                </a:pathLst>
              </a:custGeom>
              <a:solidFill>
                <a:srgbClr val="CCFFCC"/>
              </a:solidFill>
              <a:ln w="9525">
                <a:solidFill>
                  <a:schemeClr val="bg1">
                    <a:lumMod val="75000"/>
                  </a:schemeClr>
                </a:solidFill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s-E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121" name="Freeform 23"/>
              <xdr:cNvSpPr>
                <a:spLocks/>
              </xdr:cNvSpPr>
            </xdr:nvSpPr>
            <xdr:spPr bwMode="auto">
              <a:xfrm>
                <a:off x="7524750" y="3563938"/>
                <a:ext cx="28575" cy="28575"/>
              </a:xfrm>
              <a:custGeom>
                <a:avLst/>
                <a:gdLst/>
                <a:ahLst/>
                <a:cxnLst>
                  <a:cxn ang="0">
                    <a:pos x="18" y="0"/>
                  </a:cxn>
                  <a:cxn ang="0">
                    <a:pos x="12" y="0"/>
                  </a:cxn>
                  <a:cxn ang="0">
                    <a:pos x="12" y="6"/>
                  </a:cxn>
                  <a:cxn ang="0">
                    <a:pos x="12" y="12"/>
                  </a:cxn>
                  <a:cxn ang="0">
                    <a:pos x="6" y="6"/>
                  </a:cxn>
                  <a:cxn ang="0">
                    <a:pos x="6" y="12"/>
                  </a:cxn>
                  <a:cxn ang="0">
                    <a:pos x="6" y="6"/>
                  </a:cxn>
                  <a:cxn ang="0">
                    <a:pos x="0" y="12"/>
                  </a:cxn>
                  <a:cxn ang="0">
                    <a:pos x="0" y="18"/>
                  </a:cxn>
                  <a:cxn ang="0">
                    <a:pos x="6" y="12"/>
                  </a:cxn>
                  <a:cxn ang="0">
                    <a:pos x="6" y="18"/>
                  </a:cxn>
                  <a:cxn ang="0">
                    <a:pos x="12" y="18"/>
                  </a:cxn>
                  <a:cxn ang="0">
                    <a:pos x="18" y="12"/>
                  </a:cxn>
                  <a:cxn ang="0">
                    <a:pos x="12" y="12"/>
                  </a:cxn>
                  <a:cxn ang="0">
                    <a:pos x="18" y="6"/>
                  </a:cxn>
                  <a:cxn ang="0">
                    <a:pos x="18" y="0"/>
                  </a:cxn>
                </a:cxnLst>
                <a:rect l="0" t="0" r="r" b="b"/>
                <a:pathLst>
                  <a:path w="18" h="18">
                    <a:moveTo>
                      <a:pt x="18" y="0"/>
                    </a:moveTo>
                    <a:lnTo>
                      <a:pt x="12" y="0"/>
                    </a:lnTo>
                    <a:lnTo>
                      <a:pt x="12" y="6"/>
                    </a:lnTo>
                    <a:lnTo>
                      <a:pt x="12" y="12"/>
                    </a:lnTo>
                    <a:lnTo>
                      <a:pt x="6" y="6"/>
                    </a:lnTo>
                    <a:lnTo>
                      <a:pt x="6" y="12"/>
                    </a:lnTo>
                    <a:lnTo>
                      <a:pt x="6" y="6"/>
                    </a:lnTo>
                    <a:lnTo>
                      <a:pt x="0" y="12"/>
                    </a:lnTo>
                    <a:lnTo>
                      <a:pt x="0" y="18"/>
                    </a:lnTo>
                    <a:lnTo>
                      <a:pt x="6" y="12"/>
                    </a:lnTo>
                    <a:lnTo>
                      <a:pt x="6" y="18"/>
                    </a:lnTo>
                    <a:lnTo>
                      <a:pt x="12" y="18"/>
                    </a:lnTo>
                    <a:lnTo>
                      <a:pt x="18" y="12"/>
                    </a:lnTo>
                    <a:lnTo>
                      <a:pt x="12" y="12"/>
                    </a:lnTo>
                    <a:lnTo>
                      <a:pt x="18" y="6"/>
                    </a:lnTo>
                    <a:lnTo>
                      <a:pt x="18" y="0"/>
                    </a:lnTo>
                    <a:close/>
                  </a:path>
                </a:pathLst>
              </a:custGeom>
              <a:solidFill>
                <a:srgbClr val="CCFFCC"/>
              </a:solidFill>
              <a:ln w="9525">
                <a:solidFill>
                  <a:schemeClr val="bg1">
                    <a:lumMod val="75000"/>
                  </a:schemeClr>
                </a:solidFill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s-E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</xdr:grpSp>
        <xdr:sp macro="" textlink="">
          <xdr:nvSpPr>
            <xdr:cNvPr id="71" name="País Vasco2"/>
            <xdr:cNvSpPr>
              <a:spLocks/>
            </xdr:cNvSpPr>
          </xdr:nvSpPr>
          <xdr:spPr bwMode="auto">
            <a:xfrm>
              <a:off x="11694953" y="1208071"/>
              <a:ext cx="771087" cy="532568"/>
            </a:xfrm>
            <a:custGeom>
              <a:avLst/>
              <a:gdLst/>
              <a:ahLst/>
              <a:cxnLst>
                <a:cxn ang="0">
                  <a:pos x="480" y="54"/>
                </a:cxn>
                <a:cxn ang="0">
                  <a:pos x="462" y="72"/>
                </a:cxn>
                <a:cxn ang="0">
                  <a:pos x="444" y="84"/>
                </a:cxn>
                <a:cxn ang="0">
                  <a:pos x="414" y="138"/>
                </a:cxn>
                <a:cxn ang="0">
                  <a:pos x="408" y="162"/>
                </a:cxn>
                <a:cxn ang="0">
                  <a:pos x="384" y="186"/>
                </a:cxn>
                <a:cxn ang="0">
                  <a:pos x="348" y="198"/>
                </a:cxn>
                <a:cxn ang="0">
                  <a:pos x="354" y="228"/>
                </a:cxn>
                <a:cxn ang="0">
                  <a:pos x="342" y="258"/>
                </a:cxn>
                <a:cxn ang="0">
                  <a:pos x="330" y="282"/>
                </a:cxn>
                <a:cxn ang="0">
                  <a:pos x="342" y="300"/>
                </a:cxn>
                <a:cxn ang="0">
                  <a:pos x="312" y="306"/>
                </a:cxn>
                <a:cxn ang="0">
                  <a:pos x="294" y="306"/>
                </a:cxn>
                <a:cxn ang="0">
                  <a:pos x="288" y="318"/>
                </a:cxn>
                <a:cxn ang="0">
                  <a:pos x="306" y="318"/>
                </a:cxn>
                <a:cxn ang="0">
                  <a:pos x="306" y="342"/>
                </a:cxn>
                <a:cxn ang="0">
                  <a:pos x="294" y="360"/>
                </a:cxn>
                <a:cxn ang="0">
                  <a:pos x="270" y="348"/>
                </a:cxn>
                <a:cxn ang="0">
                  <a:pos x="264" y="360"/>
                </a:cxn>
                <a:cxn ang="0">
                  <a:pos x="252" y="366"/>
                </a:cxn>
                <a:cxn ang="0">
                  <a:pos x="240" y="336"/>
                </a:cxn>
                <a:cxn ang="0">
                  <a:pos x="222" y="318"/>
                </a:cxn>
                <a:cxn ang="0">
                  <a:pos x="198" y="318"/>
                </a:cxn>
                <a:cxn ang="0">
                  <a:pos x="210" y="342"/>
                </a:cxn>
                <a:cxn ang="0">
                  <a:pos x="192" y="336"/>
                </a:cxn>
                <a:cxn ang="0">
                  <a:pos x="180" y="306"/>
                </a:cxn>
                <a:cxn ang="0">
                  <a:pos x="150" y="282"/>
                </a:cxn>
                <a:cxn ang="0">
                  <a:pos x="108" y="252"/>
                </a:cxn>
                <a:cxn ang="0">
                  <a:pos x="108" y="222"/>
                </a:cxn>
                <a:cxn ang="0">
                  <a:pos x="96" y="222"/>
                </a:cxn>
                <a:cxn ang="0">
                  <a:pos x="60" y="228"/>
                </a:cxn>
                <a:cxn ang="0">
                  <a:pos x="60" y="198"/>
                </a:cxn>
                <a:cxn ang="0">
                  <a:pos x="78" y="192"/>
                </a:cxn>
                <a:cxn ang="0">
                  <a:pos x="102" y="210"/>
                </a:cxn>
                <a:cxn ang="0">
                  <a:pos x="132" y="198"/>
                </a:cxn>
                <a:cxn ang="0">
                  <a:pos x="132" y="186"/>
                </a:cxn>
                <a:cxn ang="0">
                  <a:pos x="114" y="168"/>
                </a:cxn>
                <a:cxn ang="0">
                  <a:pos x="84" y="162"/>
                </a:cxn>
                <a:cxn ang="0">
                  <a:pos x="96" y="144"/>
                </a:cxn>
                <a:cxn ang="0">
                  <a:pos x="84" y="126"/>
                </a:cxn>
                <a:cxn ang="0">
                  <a:pos x="42" y="102"/>
                </a:cxn>
                <a:cxn ang="0">
                  <a:pos x="6" y="114"/>
                </a:cxn>
                <a:cxn ang="0">
                  <a:pos x="6" y="72"/>
                </a:cxn>
                <a:cxn ang="0">
                  <a:pos x="84" y="54"/>
                </a:cxn>
                <a:cxn ang="0">
                  <a:pos x="102" y="36"/>
                </a:cxn>
                <a:cxn ang="0">
                  <a:pos x="132" y="42"/>
                </a:cxn>
                <a:cxn ang="0">
                  <a:pos x="132" y="36"/>
                </a:cxn>
                <a:cxn ang="0">
                  <a:pos x="156" y="6"/>
                </a:cxn>
                <a:cxn ang="0">
                  <a:pos x="192" y="0"/>
                </a:cxn>
                <a:cxn ang="0">
                  <a:pos x="234" y="12"/>
                </a:cxn>
                <a:cxn ang="0">
                  <a:pos x="246" y="18"/>
                </a:cxn>
                <a:cxn ang="0">
                  <a:pos x="270" y="24"/>
                </a:cxn>
                <a:cxn ang="0">
                  <a:pos x="282" y="30"/>
                </a:cxn>
                <a:cxn ang="0">
                  <a:pos x="306" y="48"/>
                </a:cxn>
                <a:cxn ang="0">
                  <a:pos x="330" y="60"/>
                </a:cxn>
                <a:cxn ang="0">
                  <a:pos x="366" y="54"/>
                </a:cxn>
                <a:cxn ang="0">
                  <a:pos x="396" y="60"/>
                </a:cxn>
                <a:cxn ang="0">
                  <a:pos x="432" y="48"/>
                </a:cxn>
                <a:cxn ang="0">
                  <a:pos x="450" y="48"/>
                </a:cxn>
                <a:cxn ang="0">
                  <a:pos x="456" y="36"/>
                </a:cxn>
                <a:cxn ang="0">
                  <a:pos x="486" y="18"/>
                </a:cxn>
                <a:cxn ang="0">
                  <a:pos x="504" y="18"/>
                </a:cxn>
              </a:cxnLst>
              <a:rect l="0" t="0" r="r" b="b"/>
              <a:pathLst>
                <a:path w="510" h="366">
                  <a:moveTo>
                    <a:pt x="510" y="36"/>
                  </a:moveTo>
                  <a:lnTo>
                    <a:pt x="486" y="48"/>
                  </a:lnTo>
                  <a:lnTo>
                    <a:pt x="480" y="54"/>
                  </a:lnTo>
                  <a:lnTo>
                    <a:pt x="480" y="66"/>
                  </a:lnTo>
                  <a:lnTo>
                    <a:pt x="468" y="66"/>
                  </a:lnTo>
                  <a:lnTo>
                    <a:pt x="462" y="72"/>
                  </a:lnTo>
                  <a:lnTo>
                    <a:pt x="456" y="78"/>
                  </a:lnTo>
                  <a:lnTo>
                    <a:pt x="450" y="78"/>
                  </a:lnTo>
                  <a:lnTo>
                    <a:pt x="444" y="84"/>
                  </a:lnTo>
                  <a:lnTo>
                    <a:pt x="444" y="96"/>
                  </a:lnTo>
                  <a:lnTo>
                    <a:pt x="450" y="102"/>
                  </a:lnTo>
                  <a:lnTo>
                    <a:pt x="414" y="138"/>
                  </a:lnTo>
                  <a:lnTo>
                    <a:pt x="414" y="156"/>
                  </a:lnTo>
                  <a:lnTo>
                    <a:pt x="414" y="162"/>
                  </a:lnTo>
                  <a:lnTo>
                    <a:pt x="408" y="162"/>
                  </a:lnTo>
                  <a:lnTo>
                    <a:pt x="390" y="180"/>
                  </a:lnTo>
                  <a:lnTo>
                    <a:pt x="384" y="180"/>
                  </a:lnTo>
                  <a:lnTo>
                    <a:pt x="384" y="186"/>
                  </a:lnTo>
                  <a:lnTo>
                    <a:pt x="378" y="186"/>
                  </a:lnTo>
                  <a:lnTo>
                    <a:pt x="354" y="192"/>
                  </a:lnTo>
                  <a:lnTo>
                    <a:pt x="348" y="198"/>
                  </a:lnTo>
                  <a:lnTo>
                    <a:pt x="348" y="210"/>
                  </a:lnTo>
                  <a:lnTo>
                    <a:pt x="354" y="222"/>
                  </a:lnTo>
                  <a:lnTo>
                    <a:pt x="354" y="228"/>
                  </a:lnTo>
                  <a:lnTo>
                    <a:pt x="348" y="228"/>
                  </a:lnTo>
                  <a:lnTo>
                    <a:pt x="342" y="240"/>
                  </a:lnTo>
                  <a:lnTo>
                    <a:pt x="342" y="258"/>
                  </a:lnTo>
                  <a:lnTo>
                    <a:pt x="336" y="270"/>
                  </a:lnTo>
                  <a:lnTo>
                    <a:pt x="330" y="270"/>
                  </a:lnTo>
                  <a:lnTo>
                    <a:pt x="330" y="282"/>
                  </a:lnTo>
                  <a:lnTo>
                    <a:pt x="336" y="282"/>
                  </a:lnTo>
                  <a:lnTo>
                    <a:pt x="336" y="288"/>
                  </a:lnTo>
                  <a:lnTo>
                    <a:pt x="342" y="300"/>
                  </a:lnTo>
                  <a:lnTo>
                    <a:pt x="330" y="300"/>
                  </a:lnTo>
                  <a:lnTo>
                    <a:pt x="330" y="306"/>
                  </a:lnTo>
                  <a:lnTo>
                    <a:pt x="312" y="306"/>
                  </a:lnTo>
                  <a:lnTo>
                    <a:pt x="312" y="300"/>
                  </a:lnTo>
                  <a:lnTo>
                    <a:pt x="300" y="300"/>
                  </a:lnTo>
                  <a:lnTo>
                    <a:pt x="294" y="306"/>
                  </a:lnTo>
                  <a:lnTo>
                    <a:pt x="288" y="312"/>
                  </a:lnTo>
                  <a:lnTo>
                    <a:pt x="276" y="312"/>
                  </a:lnTo>
                  <a:lnTo>
                    <a:pt x="288" y="318"/>
                  </a:lnTo>
                  <a:lnTo>
                    <a:pt x="294" y="330"/>
                  </a:lnTo>
                  <a:lnTo>
                    <a:pt x="300" y="330"/>
                  </a:lnTo>
                  <a:lnTo>
                    <a:pt x="306" y="318"/>
                  </a:lnTo>
                  <a:lnTo>
                    <a:pt x="312" y="330"/>
                  </a:lnTo>
                  <a:lnTo>
                    <a:pt x="312" y="336"/>
                  </a:lnTo>
                  <a:lnTo>
                    <a:pt x="306" y="342"/>
                  </a:lnTo>
                  <a:lnTo>
                    <a:pt x="306" y="348"/>
                  </a:lnTo>
                  <a:lnTo>
                    <a:pt x="300" y="360"/>
                  </a:lnTo>
                  <a:lnTo>
                    <a:pt x="294" y="360"/>
                  </a:lnTo>
                  <a:lnTo>
                    <a:pt x="276" y="360"/>
                  </a:lnTo>
                  <a:lnTo>
                    <a:pt x="276" y="348"/>
                  </a:lnTo>
                  <a:lnTo>
                    <a:pt x="270" y="348"/>
                  </a:lnTo>
                  <a:lnTo>
                    <a:pt x="270" y="360"/>
                  </a:lnTo>
                  <a:lnTo>
                    <a:pt x="264" y="366"/>
                  </a:lnTo>
                  <a:lnTo>
                    <a:pt x="264" y="360"/>
                  </a:lnTo>
                  <a:lnTo>
                    <a:pt x="258" y="360"/>
                  </a:lnTo>
                  <a:lnTo>
                    <a:pt x="258" y="366"/>
                  </a:lnTo>
                  <a:lnTo>
                    <a:pt x="252" y="366"/>
                  </a:lnTo>
                  <a:lnTo>
                    <a:pt x="252" y="348"/>
                  </a:lnTo>
                  <a:lnTo>
                    <a:pt x="240" y="348"/>
                  </a:lnTo>
                  <a:lnTo>
                    <a:pt x="240" y="336"/>
                  </a:lnTo>
                  <a:lnTo>
                    <a:pt x="234" y="330"/>
                  </a:lnTo>
                  <a:lnTo>
                    <a:pt x="228" y="318"/>
                  </a:lnTo>
                  <a:lnTo>
                    <a:pt x="222" y="318"/>
                  </a:lnTo>
                  <a:lnTo>
                    <a:pt x="216" y="312"/>
                  </a:lnTo>
                  <a:lnTo>
                    <a:pt x="210" y="312"/>
                  </a:lnTo>
                  <a:lnTo>
                    <a:pt x="198" y="318"/>
                  </a:lnTo>
                  <a:lnTo>
                    <a:pt x="210" y="318"/>
                  </a:lnTo>
                  <a:lnTo>
                    <a:pt x="210" y="330"/>
                  </a:lnTo>
                  <a:lnTo>
                    <a:pt x="210" y="342"/>
                  </a:lnTo>
                  <a:lnTo>
                    <a:pt x="198" y="336"/>
                  </a:lnTo>
                  <a:lnTo>
                    <a:pt x="192" y="330"/>
                  </a:lnTo>
                  <a:lnTo>
                    <a:pt x="192" y="336"/>
                  </a:lnTo>
                  <a:lnTo>
                    <a:pt x="186" y="336"/>
                  </a:lnTo>
                  <a:lnTo>
                    <a:pt x="180" y="330"/>
                  </a:lnTo>
                  <a:lnTo>
                    <a:pt x="180" y="306"/>
                  </a:lnTo>
                  <a:lnTo>
                    <a:pt x="174" y="306"/>
                  </a:lnTo>
                  <a:lnTo>
                    <a:pt x="162" y="282"/>
                  </a:lnTo>
                  <a:lnTo>
                    <a:pt x="150" y="282"/>
                  </a:lnTo>
                  <a:lnTo>
                    <a:pt x="132" y="258"/>
                  </a:lnTo>
                  <a:lnTo>
                    <a:pt x="114" y="258"/>
                  </a:lnTo>
                  <a:lnTo>
                    <a:pt x="108" y="252"/>
                  </a:lnTo>
                  <a:lnTo>
                    <a:pt x="96" y="252"/>
                  </a:lnTo>
                  <a:lnTo>
                    <a:pt x="96" y="240"/>
                  </a:lnTo>
                  <a:lnTo>
                    <a:pt x="108" y="222"/>
                  </a:lnTo>
                  <a:lnTo>
                    <a:pt x="102" y="216"/>
                  </a:lnTo>
                  <a:lnTo>
                    <a:pt x="96" y="216"/>
                  </a:lnTo>
                  <a:lnTo>
                    <a:pt x="96" y="222"/>
                  </a:lnTo>
                  <a:lnTo>
                    <a:pt x="72" y="222"/>
                  </a:lnTo>
                  <a:lnTo>
                    <a:pt x="72" y="228"/>
                  </a:lnTo>
                  <a:lnTo>
                    <a:pt x="60" y="228"/>
                  </a:lnTo>
                  <a:lnTo>
                    <a:pt x="54" y="222"/>
                  </a:lnTo>
                  <a:lnTo>
                    <a:pt x="54" y="210"/>
                  </a:lnTo>
                  <a:lnTo>
                    <a:pt x="60" y="198"/>
                  </a:lnTo>
                  <a:lnTo>
                    <a:pt x="60" y="192"/>
                  </a:lnTo>
                  <a:lnTo>
                    <a:pt x="66" y="186"/>
                  </a:lnTo>
                  <a:lnTo>
                    <a:pt x="78" y="192"/>
                  </a:lnTo>
                  <a:lnTo>
                    <a:pt x="84" y="192"/>
                  </a:lnTo>
                  <a:lnTo>
                    <a:pt x="96" y="198"/>
                  </a:lnTo>
                  <a:lnTo>
                    <a:pt x="102" y="210"/>
                  </a:lnTo>
                  <a:lnTo>
                    <a:pt x="114" y="210"/>
                  </a:lnTo>
                  <a:lnTo>
                    <a:pt x="132" y="210"/>
                  </a:lnTo>
                  <a:lnTo>
                    <a:pt x="132" y="198"/>
                  </a:lnTo>
                  <a:lnTo>
                    <a:pt x="138" y="198"/>
                  </a:lnTo>
                  <a:lnTo>
                    <a:pt x="138" y="192"/>
                  </a:lnTo>
                  <a:lnTo>
                    <a:pt x="132" y="186"/>
                  </a:lnTo>
                  <a:lnTo>
                    <a:pt x="120" y="186"/>
                  </a:lnTo>
                  <a:lnTo>
                    <a:pt x="120" y="180"/>
                  </a:lnTo>
                  <a:lnTo>
                    <a:pt x="114" y="168"/>
                  </a:lnTo>
                  <a:lnTo>
                    <a:pt x="108" y="168"/>
                  </a:lnTo>
                  <a:lnTo>
                    <a:pt x="102" y="162"/>
                  </a:lnTo>
                  <a:lnTo>
                    <a:pt x="84" y="162"/>
                  </a:lnTo>
                  <a:lnTo>
                    <a:pt x="84" y="156"/>
                  </a:lnTo>
                  <a:lnTo>
                    <a:pt x="96" y="156"/>
                  </a:lnTo>
                  <a:lnTo>
                    <a:pt x="96" y="144"/>
                  </a:lnTo>
                  <a:lnTo>
                    <a:pt x="84" y="138"/>
                  </a:lnTo>
                  <a:lnTo>
                    <a:pt x="96" y="132"/>
                  </a:lnTo>
                  <a:lnTo>
                    <a:pt x="84" y="126"/>
                  </a:lnTo>
                  <a:lnTo>
                    <a:pt x="84" y="108"/>
                  </a:lnTo>
                  <a:lnTo>
                    <a:pt x="84" y="102"/>
                  </a:lnTo>
                  <a:lnTo>
                    <a:pt x="42" y="102"/>
                  </a:lnTo>
                  <a:lnTo>
                    <a:pt x="30" y="108"/>
                  </a:lnTo>
                  <a:lnTo>
                    <a:pt x="18" y="114"/>
                  </a:lnTo>
                  <a:lnTo>
                    <a:pt x="6" y="114"/>
                  </a:lnTo>
                  <a:lnTo>
                    <a:pt x="6" y="84"/>
                  </a:lnTo>
                  <a:lnTo>
                    <a:pt x="0" y="78"/>
                  </a:lnTo>
                  <a:lnTo>
                    <a:pt x="6" y="72"/>
                  </a:lnTo>
                  <a:lnTo>
                    <a:pt x="24" y="72"/>
                  </a:lnTo>
                  <a:lnTo>
                    <a:pt x="30" y="54"/>
                  </a:lnTo>
                  <a:lnTo>
                    <a:pt x="84" y="54"/>
                  </a:lnTo>
                  <a:lnTo>
                    <a:pt x="96" y="48"/>
                  </a:lnTo>
                  <a:lnTo>
                    <a:pt x="96" y="36"/>
                  </a:lnTo>
                  <a:lnTo>
                    <a:pt x="102" y="36"/>
                  </a:lnTo>
                  <a:lnTo>
                    <a:pt x="114" y="30"/>
                  </a:lnTo>
                  <a:lnTo>
                    <a:pt x="126" y="36"/>
                  </a:lnTo>
                  <a:lnTo>
                    <a:pt x="132" y="42"/>
                  </a:lnTo>
                  <a:lnTo>
                    <a:pt x="138" y="42"/>
                  </a:lnTo>
                  <a:lnTo>
                    <a:pt x="138" y="36"/>
                  </a:lnTo>
                  <a:lnTo>
                    <a:pt x="132" y="36"/>
                  </a:lnTo>
                  <a:lnTo>
                    <a:pt x="132" y="30"/>
                  </a:lnTo>
                  <a:lnTo>
                    <a:pt x="156" y="12"/>
                  </a:lnTo>
                  <a:lnTo>
                    <a:pt x="156" y="6"/>
                  </a:lnTo>
                  <a:lnTo>
                    <a:pt x="162" y="6"/>
                  </a:lnTo>
                  <a:lnTo>
                    <a:pt x="168" y="0"/>
                  </a:lnTo>
                  <a:lnTo>
                    <a:pt x="192" y="0"/>
                  </a:lnTo>
                  <a:lnTo>
                    <a:pt x="210" y="0"/>
                  </a:lnTo>
                  <a:lnTo>
                    <a:pt x="222" y="6"/>
                  </a:lnTo>
                  <a:lnTo>
                    <a:pt x="234" y="12"/>
                  </a:lnTo>
                  <a:lnTo>
                    <a:pt x="234" y="6"/>
                  </a:lnTo>
                  <a:lnTo>
                    <a:pt x="240" y="18"/>
                  </a:lnTo>
                  <a:lnTo>
                    <a:pt x="246" y="18"/>
                  </a:lnTo>
                  <a:lnTo>
                    <a:pt x="252" y="24"/>
                  </a:lnTo>
                  <a:lnTo>
                    <a:pt x="258" y="24"/>
                  </a:lnTo>
                  <a:lnTo>
                    <a:pt x="270" y="24"/>
                  </a:lnTo>
                  <a:lnTo>
                    <a:pt x="270" y="30"/>
                  </a:lnTo>
                  <a:lnTo>
                    <a:pt x="276" y="30"/>
                  </a:lnTo>
                  <a:lnTo>
                    <a:pt x="282" y="30"/>
                  </a:lnTo>
                  <a:lnTo>
                    <a:pt x="288" y="36"/>
                  </a:lnTo>
                  <a:lnTo>
                    <a:pt x="294" y="42"/>
                  </a:lnTo>
                  <a:lnTo>
                    <a:pt x="306" y="48"/>
                  </a:lnTo>
                  <a:lnTo>
                    <a:pt x="312" y="54"/>
                  </a:lnTo>
                  <a:lnTo>
                    <a:pt x="318" y="48"/>
                  </a:lnTo>
                  <a:lnTo>
                    <a:pt x="330" y="60"/>
                  </a:lnTo>
                  <a:lnTo>
                    <a:pt x="348" y="60"/>
                  </a:lnTo>
                  <a:lnTo>
                    <a:pt x="360" y="60"/>
                  </a:lnTo>
                  <a:lnTo>
                    <a:pt x="366" y="54"/>
                  </a:lnTo>
                  <a:lnTo>
                    <a:pt x="372" y="60"/>
                  </a:lnTo>
                  <a:lnTo>
                    <a:pt x="384" y="60"/>
                  </a:lnTo>
                  <a:lnTo>
                    <a:pt x="396" y="60"/>
                  </a:lnTo>
                  <a:lnTo>
                    <a:pt x="420" y="48"/>
                  </a:lnTo>
                  <a:lnTo>
                    <a:pt x="426" y="48"/>
                  </a:lnTo>
                  <a:lnTo>
                    <a:pt x="432" y="48"/>
                  </a:lnTo>
                  <a:lnTo>
                    <a:pt x="438" y="42"/>
                  </a:lnTo>
                  <a:lnTo>
                    <a:pt x="444" y="42"/>
                  </a:lnTo>
                  <a:lnTo>
                    <a:pt x="450" y="48"/>
                  </a:lnTo>
                  <a:lnTo>
                    <a:pt x="456" y="48"/>
                  </a:lnTo>
                  <a:lnTo>
                    <a:pt x="456" y="42"/>
                  </a:lnTo>
                  <a:lnTo>
                    <a:pt x="456" y="36"/>
                  </a:lnTo>
                  <a:lnTo>
                    <a:pt x="468" y="30"/>
                  </a:lnTo>
                  <a:lnTo>
                    <a:pt x="474" y="18"/>
                  </a:lnTo>
                  <a:lnTo>
                    <a:pt x="486" y="18"/>
                  </a:lnTo>
                  <a:lnTo>
                    <a:pt x="486" y="24"/>
                  </a:lnTo>
                  <a:lnTo>
                    <a:pt x="492" y="24"/>
                  </a:lnTo>
                  <a:lnTo>
                    <a:pt x="504" y="18"/>
                  </a:lnTo>
                  <a:lnTo>
                    <a:pt x="510" y="36"/>
                  </a:lnTo>
                  <a:close/>
                </a:path>
              </a:pathLst>
            </a:custGeom>
            <a:solidFill>
              <a:srgbClr val="CCFFCC"/>
            </a:solidFill>
            <a:ln w="9525">
              <a:solidFill>
                <a:schemeClr val="bg1"/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72" name="Castilla La-Mancha2"/>
            <xdr:cNvSpPr>
              <a:spLocks/>
            </xdr:cNvSpPr>
          </xdr:nvSpPr>
          <xdr:spPr bwMode="auto">
            <a:xfrm>
              <a:off x="10833603" y="2379332"/>
              <a:ext cx="2077400" cy="1850891"/>
            </a:xfrm>
            <a:custGeom>
              <a:avLst/>
              <a:gdLst/>
              <a:ahLst/>
              <a:cxnLst>
                <a:cxn ang="0">
                  <a:pos x="210" y="798"/>
                </a:cxn>
                <a:cxn ang="0">
                  <a:pos x="174" y="852"/>
                </a:cxn>
                <a:cxn ang="0">
                  <a:pos x="150" y="918"/>
                </a:cxn>
                <a:cxn ang="0">
                  <a:pos x="138" y="984"/>
                </a:cxn>
                <a:cxn ang="0">
                  <a:pos x="162" y="1038"/>
                </a:cxn>
                <a:cxn ang="0">
                  <a:pos x="240" y="1092"/>
                </a:cxn>
                <a:cxn ang="0">
                  <a:pos x="312" y="1146"/>
                </a:cxn>
                <a:cxn ang="0">
                  <a:pos x="390" y="1134"/>
                </a:cxn>
                <a:cxn ang="0">
                  <a:pos x="486" y="1134"/>
                </a:cxn>
                <a:cxn ang="0">
                  <a:pos x="558" y="1134"/>
                </a:cxn>
                <a:cxn ang="0">
                  <a:pos x="606" y="1128"/>
                </a:cxn>
                <a:cxn ang="0">
                  <a:pos x="654" y="1104"/>
                </a:cxn>
                <a:cxn ang="0">
                  <a:pos x="720" y="1104"/>
                </a:cxn>
                <a:cxn ang="0">
                  <a:pos x="780" y="1098"/>
                </a:cxn>
                <a:cxn ang="0">
                  <a:pos x="858" y="1080"/>
                </a:cxn>
                <a:cxn ang="0">
                  <a:pos x="894" y="1134"/>
                </a:cxn>
                <a:cxn ang="0">
                  <a:pos x="888" y="1224"/>
                </a:cxn>
                <a:cxn ang="0">
                  <a:pos x="912" y="1266"/>
                </a:cxn>
                <a:cxn ang="0">
                  <a:pos x="984" y="1206"/>
                </a:cxn>
                <a:cxn ang="0">
                  <a:pos x="1062" y="1164"/>
                </a:cxn>
                <a:cxn ang="0">
                  <a:pos x="1140" y="1128"/>
                </a:cxn>
                <a:cxn ang="0">
                  <a:pos x="1194" y="1128"/>
                </a:cxn>
                <a:cxn ang="0">
                  <a:pos x="1206" y="1044"/>
                </a:cxn>
                <a:cxn ang="0">
                  <a:pos x="1242" y="1008"/>
                </a:cxn>
                <a:cxn ang="0">
                  <a:pos x="1356" y="1014"/>
                </a:cxn>
                <a:cxn ang="0">
                  <a:pos x="1368" y="912"/>
                </a:cxn>
                <a:cxn ang="0">
                  <a:pos x="1266" y="840"/>
                </a:cxn>
                <a:cxn ang="0">
                  <a:pos x="1242" y="750"/>
                </a:cxn>
                <a:cxn ang="0">
                  <a:pos x="1188" y="720"/>
                </a:cxn>
                <a:cxn ang="0">
                  <a:pos x="1218" y="630"/>
                </a:cxn>
                <a:cxn ang="0">
                  <a:pos x="1260" y="558"/>
                </a:cxn>
                <a:cxn ang="0">
                  <a:pos x="1266" y="486"/>
                </a:cxn>
                <a:cxn ang="0">
                  <a:pos x="1188" y="450"/>
                </a:cxn>
                <a:cxn ang="0">
                  <a:pos x="1110" y="390"/>
                </a:cxn>
                <a:cxn ang="0">
                  <a:pos x="1116" y="270"/>
                </a:cxn>
                <a:cxn ang="0">
                  <a:pos x="1122" y="126"/>
                </a:cxn>
                <a:cxn ang="0">
                  <a:pos x="1008" y="54"/>
                </a:cxn>
                <a:cxn ang="0">
                  <a:pos x="936" y="90"/>
                </a:cxn>
                <a:cxn ang="0">
                  <a:pos x="828" y="30"/>
                </a:cxn>
                <a:cxn ang="0">
                  <a:pos x="762" y="12"/>
                </a:cxn>
                <a:cxn ang="0">
                  <a:pos x="678" y="6"/>
                </a:cxn>
                <a:cxn ang="0">
                  <a:pos x="570" y="60"/>
                </a:cxn>
                <a:cxn ang="0">
                  <a:pos x="600" y="120"/>
                </a:cxn>
                <a:cxn ang="0">
                  <a:pos x="588" y="216"/>
                </a:cxn>
                <a:cxn ang="0">
                  <a:pos x="624" y="276"/>
                </a:cxn>
                <a:cxn ang="0">
                  <a:pos x="684" y="354"/>
                </a:cxn>
                <a:cxn ang="0">
                  <a:pos x="696" y="420"/>
                </a:cxn>
                <a:cxn ang="0">
                  <a:pos x="660" y="480"/>
                </a:cxn>
                <a:cxn ang="0">
                  <a:pos x="570" y="498"/>
                </a:cxn>
                <a:cxn ang="0">
                  <a:pos x="462" y="540"/>
                </a:cxn>
                <a:cxn ang="0">
                  <a:pos x="534" y="486"/>
                </a:cxn>
                <a:cxn ang="0">
                  <a:pos x="456" y="444"/>
                </a:cxn>
                <a:cxn ang="0">
                  <a:pos x="378" y="396"/>
                </a:cxn>
                <a:cxn ang="0">
                  <a:pos x="318" y="396"/>
                </a:cxn>
                <a:cxn ang="0">
                  <a:pos x="264" y="438"/>
                </a:cxn>
                <a:cxn ang="0">
                  <a:pos x="198" y="414"/>
                </a:cxn>
                <a:cxn ang="0">
                  <a:pos x="144" y="468"/>
                </a:cxn>
                <a:cxn ang="0">
                  <a:pos x="84" y="474"/>
                </a:cxn>
                <a:cxn ang="0">
                  <a:pos x="36" y="570"/>
                </a:cxn>
                <a:cxn ang="0">
                  <a:pos x="78" y="642"/>
                </a:cxn>
                <a:cxn ang="0">
                  <a:pos x="174" y="750"/>
                </a:cxn>
              </a:cxnLst>
              <a:rect l="0" t="0" r="r" b="b"/>
              <a:pathLst>
                <a:path w="1374" h="1272">
                  <a:moveTo>
                    <a:pt x="228" y="732"/>
                  </a:moveTo>
                  <a:lnTo>
                    <a:pt x="222" y="720"/>
                  </a:lnTo>
                  <a:lnTo>
                    <a:pt x="228" y="732"/>
                  </a:lnTo>
                  <a:lnTo>
                    <a:pt x="228" y="738"/>
                  </a:lnTo>
                  <a:lnTo>
                    <a:pt x="228" y="750"/>
                  </a:lnTo>
                  <a:lnTo>
                    <a:pt x="222" y="762"/>
                  </a:lnTo>
                  <a:lnTo>
                    <a:pt x="216" y="774"/>
                  </a:lnTo>
                  <a:lnTo>
                    <a:pt x="210" y="780"/>
                  </a:lnTo>
                  <a:lnTo>
                    <a:pt x="210" y="798"/>
                  </a:lnTo>
                  <a:lnTo>
                    <a:pt x="216" y="810"/>
                  </a:lnTo>
                  <a:lnTo>
                    <a:pt x="228" y="828"/>
                  </a:lnTo>
                  <a:lnTo>
                    <a:pt x="234" y="828"/>
                  </a:lnTo>
                  <a:lnTo>
                    <a:pt x="234" y="834"/>
                  </a:lnTo>
                  <a:lnTo>
                    <a:pt x="228" y="840"/>
                  </a:lnTo>
                  <a:lnTo>
                    <a:pt x="198" y="828"/>
                  </a:lnTo>
                  <a:lnTo>
                    <a:pt x="186" y="828"/>
                  </a:lnTo>
                  <a:lnTo>
                    <a:pt x="174" y="840"/>
                  </a:lnTo>
                  <a:lnTo>
                    <a:pt x="174" y="852"/>
                  </a:lnTo>
                  <a:lnTo>
                    <a:pt x="162" y="864"/>
                  </a:lnTo>
                  <a:lnTo>
                    <a:pt x="174" y="870"/>
                  </a:lnTo>
                  <a:lnTo>
                    <a:pt x="174" y="888"/>
                  </a:lnTo>
                  <a:lnTo>
                    <a:pt x="156" y="888"/>
                  </a:lnTo>
                  <a:lnTo>
                    <a:pt x="150" y="882"/>
                  </a:lnTo>
                  <a:lnTo>
                    <a:pt x="144" y="882"/>
                  </a:lnTo>
                  <a:lnTo>
                    <a:pt x="144" y="894"/>
                  </a:lnTo>
                  <a:lnTo>
                    <a:pt x="150" y="912"/>
                  </a:lnTo>
                  <a:lnTo>
                    <a:pt x="150" y="918"/>
                  </a:lnTo>
                  <a:lnTo>
                    <a:pt x="162" y="918"/>
                  </a:lnTo>
                  <a:lnTo>
                    <a:pt x="174" y="924"/>
                  </a:lnTo>
                  <a:lnTo>
                    <a:pt x="180" y="924"/>
                  </a:lnTo>
                  <a:lnTo>
                    <a:pt x="180" y="930"/>
                  </a:lnTo>
                  <a:lnTo>
                    <a:pt x="174" y="948"/>
                  </a:lnTo>
                  <a:lnTo>
                    <a:pt x="144" y="948"/>
                  </a:lnTo>
                  <a:lnTo>
                    <a:pt x="144" y="960"/>
                  </a:lnTo>
                  <a:lnTo>
                    <a:pt x="144" y="978"/>
                  </a:lnTo>
                  <a:lnTo>
                    <a:pt x="138" y="984"/>
                  </a:lnTo>
                  <a:lnTo>
                    <a:pt x="138" y="990"/>
                  </a:lnTo>
                  <a:lnTo>
                    <a:pt x="132" y="1002"/>
                  </a:lnTo>
                  <a:lnTo>
                    <a:pt x="120" y="1002"/>
                  </a:lnTo>
                  <a:lnTo>
                    <a:pt x="120" y="1008"/>
                  </a:lnTo>
                  <a:lnTo>
                    <a:pt x="138" y="1020"/>
                  </a:lnTo>
                  <a:lnTo>
                    <a:pt x="144" y="1020"/>
                  </a:lnTo>
                  <a:lnTo>
                    <a:pt x="156" y="1020"/>
                  </a:lnTo>
                  <a:lnTo>
                    <a:pt x="162" y="1020"/>
                  </a:lnTo>
                  <a:lnTo>
                    <a:pt x="162" y="1038"/>
                  </a:lnTo>
                  <a:lnTo>
                    <a:pt x="180" y="1050"/>
                  </a:lnTo>
                  <a:lnTo>
                    <a:pt x="186" y="1050"/>
                  </a:lnTo>
                  <a:lnTo>
                    <a:pt x="198" y="1062"/>
                  </a:lnTo>
                  <a:lnTo>
                    <a:pt x="210" y="1068"/>
                  </a:lnTo>
                  <a:lnTo>
                    <a:pt x="216" y="1068"/>
                  </a:lnTo>
                  <a:lnTo>
                    <a:pt x="222" y="1074"/>
                  </a:lnTo>
                  <a:lnTo>
                    <a:pt x="228" y="1074"/>
                  </a:lnTo>
                  <a:lnTo>
                    <a:pt x="234" y="1080"/>
                  </a:lnTo>
                  <a:lnTo>
                    <a:pt x="240" y="1092"/>
                  </a:lnTo>
                  <a:lnTo>
                    <a:pt x="252" y="1098"/>
                  </a:lnTo>
                  <a:lnTo>
                    <a:pt x="258" y="1098"/>
                  </a:lnTo>
                  <a:lnTo>
                    <a:pt x="264" y="1104"/>
                  </a:lnTo>
                  <a:lnTo>
                    <a:pt x="270" y="1104"/>
                  </a:lnTo>
                  <a:lnTo>
                    <a:pt x="276" y="1116"/>
                  </a:lnTo>
                  <a:lnTo>
                    <a:pt x="294" y="1122"/>
                  </a:lnTo>
                  <a:lnTo>
                    <a:pt x="294" y="1128"/>
                  </a:lnTo>
                  <a:lnTo>
                    <a:pt x="300" y="1134"/>
                  </a:lnTo>
                  <a:lnTo>
                    <a:pt x="312" y="1146"/>
                  </a:lnTo>
                  <a:lnTo>
                    <a:pt x="318" y="1146"/>
                  </a:lnTo>
                  <a:lnTo>
                    <a:pt x="336" y="1152"/>
                  </a:lnTo>
                  <a:lnTo>
                    <a:pt x="348" y="1152"/>
                  </a:lnTo>
                  <a:lnTo>
                    <a:pt x="348" y="1134"/>
                  </a:lnTo>
                  <a:lnTo>
                    <a:pt x="354" y="1134"/>
                  </a:lnTo>
                  <a:lnTo>
                    <a:pt x="372" y="1134"/>
                  </a:lnTo>
                  <a:lnTo>
                    <a:pt x="378" y="1134"/>
                  </a:lnTo>
                  <a:lnTo>
                    <a:pt x="384" y="1134"/>
                  </a:lnTo>
                  <a:lnTo>
                    <a:pt x="390" y="1134"/>
                  </a:lnTo>
                  <a:lnTo>
                    <a:pt x="402" y="1134"/>
                  </a:lnTo>
                  <a:lnTo>
                    <a:pt x="408" y="1134"/>
                  </a:lnTo>
                  <a:lnTo>
                    <a:pt x="420" y="1146"/>
                  </a:lnTo>
                  <a:lnTo>
                    <a:pt x="426" y="1146"/>
                  </a:lnTo>
                  <a:lnTo>
                    <a:pt x="444" y="1146"/>
                  </a:lnTo>
                  <a:lnTo>
                    <a:pt x="450" y="1146"/>
                  </a:lnTo>
                  <a:lnTo>
                    <a:pt x="462" y="1146"/>
                  </a:lnTo>
                  <a:lnTo>
                    <a:pt x="468" y="1134"/>
                  </a:lnTo>
                  <a:lnTo>
                    <a:pt x="486" y="1134"/>
                  </a:lnTo>
                  <a:lnTo>
                    <a:pt x="486" y="1122"/>
                  </a:lnTo>
                  <a:lnTo>
                    <a:pt x="492" y="1122"/>
                  </a:lnTo>
                  <a:lnTo>
                    <a:pt x="504" y="1122"/>
                  </a:lnTo>
                  <a:lnTo>
                    <a:pt x="510" y="1122"/>
                  </a:lnTo>
                  <a:lnTo>
                    <a:pt x="522" y="1122"/>
                  </a:lnTo>
                  <a:lnTo>
                    <a:pt x="528" y="1128"/>
                  </a:lnTo>
                  <a:lnTo>
                    <a:pt x="534" y="1128"/>
                  </a:lnTo>
                  <a:lnTo>
                    <a:pt x="546" y="1134"/>
                  </a:lnTo>
                  <a:lnTo>
                    <a:pt x="558" y="1134"/>
                  </a:lnTo>
                  <a:lnTo>
                    <a:pt x="558" y="1128"/>
                  </a:lnTo>
                  <a:lnTo>
                    <a:pt x="564" y="1116"/>
                  </a:lnTo>
                  <a:lnTo>
                    <a:pt x="564" y="1104"/>
                  </a:lnTo>
                  <a:lnTo>
                    <a:pt x="570" y="1116"/>
                  </a:lnTo>
                  <a:lnTo>
                    <a:pt x="576" y="1122"/>
                  </a:lnTo>
                  <a:lnTo>
                    <a:pt x="576" y="1128"/>
                  </a:lnTo>
                  <a:lnTo>
                    <a:pt x="582" y="1134"/>
                  </a:lnTo>
                  <a:lnTo>
                    <a:pt x="588" y="1128"/>
                  </a:lnTo>
                  <a:lnTo>
                    <a:pt x="606" y="1128"/>
                  </a:lnTo>
                  <a:lnTo>
                    <a:pt x="612" y="1122"/>
                  </a:lnTo>
                  <a:lnTo>
                    <a:pt x="618" y="1122"/>
                  </a:lnTo>
                  <a:lnTo>
                    <a:pt x="618" y="1116"/>
                  </a:lnTo>
                  <a:lnTo>
                    <a:pt x="618" y="1098"/>
                  </a:lnTo>
                  <a:lnTo>
                    <a:pt x="624" y="1098"/>
                  </a:lnTo>
                  <a:lnTo>
                    <a:pt x="636" y="1098"/>
                  </a:lnTo>
                  <a:lnTo>
                    <a:pt x="642" y="1098"/>
                  </a:lnTo>
                  <a:lnTo>
                    <a:pt x="648" y="1104"/>
                  </a:lnTo>
                  <a:lnTo>
                    <a:pt x="654" y="1104"/>
                  </a:lnTo>
                  <a:lnTo>
                    <a:pt x="660" y="1104"/>
                  </a:lnTo>
                  <a:lnTo>
                    <a:pt x="678" y="1104"/>
                  </a:lnTo>
                  <a:lnTo>
                    <a:pt x="684" y="1104"/>
                  </a:lnTo>
                  <a:lnTo>
                    <a:pt x="690" y="1104"/>
                  </a:lnTo>
                  <a:lnTo>
                    <a:pt x="696" y="1116"/>
                  </a:lnTo>
                  <a:lnTo>
                    <a:pt x="702" y="1104"/>
                  </a:lnTo>
                  <a:lnTo>
                    <a:pt x="714" y="1098"/>
                  </a:lnTo>
                  <a:lnTo>
                    <a:pt x="720" y="1098"/>
                  </a:lnTo>
                  <a:lnTo>
                    <a:pt x="720" y="1104"/>
                  </a:lnTo>
                  <a:lnTo>
                    <a:pt x="732" y="1116"/>
                  </a:lnTo>
                  <a:lnTo>
                    <a:pt x="732" y="1122"/>
                  </a:lnTo>
                  <a:lnTo>
                    <a:pt x="738" y="1122"/>
                  </a:lnTo>
                  <a:lnTo>
                    <a:pt x="750" y="1098"/>
                  </a:lnTo>
                  <a:lnTo>
                    <a:pt x="756" y="1098"/>
                  </a:lnTo>
                  <a:lnTo>
                    <a:pt x="762" y="1098"/>
                  </a:lnTo>
                  <a:lnTo>
                    <a:pt x="768" y="1104"/>
                  </a:lnTo>
                  <a:lnTo>
                    <a:pt x="774" y="1104"/>
                  </a:lnTo>
                  <a:lnTo>
                    <a:pt x="780" y="1098"/>
                  </a:lnTo>
                  <a:lnTo>
                    <a:pt x="792" y="1092"/>
                  </a:lnTo>
                  <a:lnTo>
                    <a:pt x="804" y="1080"/>
                  </a:lnTo>
                  <a:lnTo>
                    <a:pt x="810" y="1074"/>
                  </a:lnTo>
                  <a:lnTo>
                    <a:pt x="816" y="1074"/>
                  </a:lnTo>
                  <a:lnTo>
                    <a:pt x="828" y="1080"/>
                  </a:lnTo>
                  <a:lnTo>
                    <a:pt x="834" y="1080"/>
                  </a:lnTo>
                  <a:lnTo>
                    <a:pt x="840" y="1080"/>
                  </a:lnTo>
                  <a:lnTo>
                    <a:pt x="852" y="1080"/>
                  </a:lnTo>
                  <a:lnTo>
                    <a:pt x="858" y="1080"/>
                  </a:lnTo>
                  <a:lnTo>
                    <a:pt x="870" y="1092"/>
                  </a:lnTo>
                  <a:lnTo>
                    <a:pt x="876" y="1098"/>
                  </a:lnTo>
                  <a:lnTo>
                    <a:pt x="876" y="1104"/>
                  </a:lnTo>
                  <a:lnTo>
                    <a:pt x="870" y="1116"/>
                  </a:lnTo>
                  <a:lnTo>
                    <a:pt x="876" y="1122"/>
                  </a:lnTo>
                  <a:lnTo>
                    <a:pt x="882" y="1122"/>
                  </a:lnTo>
                  <a:lnTo>
                    <a:pt x="888" y="1122"/>
                  </a:lnTo>
                  <a:lnTo>
                    <a:pt x="894" y="1128"/>
                  </a:lnTo>
                  <a:lnTo>
                    <a:pt x="894" y="1134"/>
                  </a:lnTo>
                  <a:lnTo>
                    <a:pt x="906" y="1158"/>
                  </a:lnTo>
                  <a:lnTo>
                    <a:pt x="906" y="1164"/>
                  </a:lnTo>
                  <a:lnTo>
                    <a:pt x="912" y="1176"/>
                  </a:lnTo>
                  <a:lnTo>
                    <a:pt x="912" y="1188"/>
                  </a:lnTo>
                  <a:lnTo>
                    <a:pt x="912" y="1194"/>
                  </a:lnTo>
                  <a:lnTo>
                    <a:pt x="912" y="1206"/>
                  </a:lnTo>
                  <a:lnTo>
                    <a:pt x="906" y="1218"/>
                  </a:lnTo>
                  <a:lnTo>
                    <a:pt x="894" y="1218"/>
                  </a:lnTo>
                  <a:lnTo>
                    <a:pt x="888" y="1224"/>
                  </a:lnTo>
                  <a:lnTo>
                    <a:pt x="882" y="1236"/>
                  </a:lnTo>
                  <a:lnTo>
                    <a:pt x="882" y="1242"/>
                  </a:lnTo>
                  <a:lnTo>
                    <a:pt x="882" y="1236"/>
                  </a:lnTo>
                  <a:lnTo>
                    <a:pt x="882" y="1242"/>
                  </a:lnTo>
                  <a:lnTo>
                    <a:pt x="882" y="1248"/>
                  </a:lnTo>
                  <a:lnTo>
                    <a:pt x="888" y="1248"/>
                  </a:lnTo>
                  <a:lnTo>
                    <a:pt x="894" y="1248"/>
                  </a:lnTo>
                  <a:lnTo>
                    <a:pt x="906" y="1248"/>
                  </a:lnTo>
                  <a:lnTo>
                    <a:pt x="912" y="1266"/>
                  </a:lnTo>
                  <a:lnTo>
                    <a:pt x="918" y="1266"/>
                  </a:lnTo>
                  <a:lnTo>
                    <a:pt x="930" y="1266"/>
                  </a:lnTo>
                  <a:lnTo>
                    <a:pt x="936" y="1272"/>
                  </a:lnTo>
                  <a:lnTo>
                    <a:pt x="948" y="1266"/>
                  </a:lnTo>
                  <a:lnTo>
                    <a:pt x="954" y="1254"/>
                  </a:lnTo>
                  <a:lnTo>
                    <a:pt x="960" y="1242"/>
                  </a:lnTo>
                  <a:lnTo>
                    <a:pt x="972" y="1224"/>
                  </a:lnTo>
                  <a:lnTo>
                    <a:pt x="972" y="1218"/>
                  </a:lnTo>
                  <a:lnTo>
                    <a:pt x="984" y="1206"/>
                  </a:lnTo>
                  <a:lnTo>
                    <a:pt x="990" y="1194"/>
                  </a:lnTo>
                  <a:lnTo>
                    <a:pt x="996" y="1188"/>
                  </a:lnTo>
                  <a:lnTo>
                    <a:pt x="1008" y="1182"/>
                  </a:lnTo>
                  <a:lnTo>
                    <a:pt x="1020" y="1182"/>
                  </a:lnTo>
                  <a:lnTo>
                    <a:pt x="1032" y="1164"/>
                  </a:lnTo>
                  <a:lnTo>
                    <a:pt x="1032" y="1158"/>
                  </a:lnTo>
                  <a:lnTo>
                    <a:pt x="1038" y="1158"/>
                  </a:lnTo>
                  <a:lnTo>
                    <a:pt x="1044" y="1164"/>
                  </a:lnTo>
                  <a:lnTo>
                    <a:pt x="1062" y="1164"/>
                  </a:lnTo>
                  <a:lnTo>
                    <a:pt x="1068" y="1158"/>
                  </a:lnTo>
                  <a:lnTo>
                    <a:pt x="1080" y="1152"/>
                  </a:lnTo>
                  <a:lnTo>
                    <a:pt x="1086" y="1146"/>
                  </a:lnTo>
                  <a:lnTo>
                    <a:pt x="1104" y="1134"/>
                  </a:lnTo>
                  <a:lnTo>
                    <a:pt x="1116" y="1128"/>
                  </a:lnTo>
                  <a:lnTo>
                    <a:pt x="1122" y="1122"/>
                  </a:lnTo>
                  <a:lnTo>
                    <a:pt x="1128" y="1122"/>
                  </a:lnTo>
                  <a:lnTo>
                    <a:pt x="1140" y="1122"/>
                  </a:lnTo>
                  <a:lnTo>
                    <a:pt x="1140" y="1128"/>
                  </a:lnTo>
                  <a:lnTo>
                    <a:pt x="1146" y="1134"/>
                  </a:lnTo>
                  <a:lnTo>
                    <a:pt x="1146" y="1146"/>
                  </a:lnTo>
                  <a:lnTo>
                    <a:pt x="1152" y="1152"/>
                  </a:lnTo>
                  <a:lnTo>
                    <a:pt x="1158" y="1152"/>
                  </a:lnTo>
                  <a:lnTo>
                    <a:pt x="1164" y="1152"/>
                  </a:lnTo>
                  <a:lnTo>
                    <a:pt x="1176" y="1152"/>
                  </a:lnTo>
                  <a:lnTo>
                    <a:pt x="1182" y="1146"/>
                  </a:lnTo>
                  <a:lnTo>
                    <a:pt x="1188" y="1134"/>
                  </a:lnTo>
                  <a:lnTo>
                    <a:pt x="1194" y="1128"/>
                  </a:lnTo>
                  <a:lnTo>
                    <a:pt x="1200" y="1128"/>
                  </a:lnTo>
                  <a:lnTo>
                    <a:pt x="1206" y="1128"/>
                  </a:lnTo>
                  <a:lnTo>
                    <a:pt x="1206" y="1116"/>
                  </a:lnTo>
                  <a:lnTo>
                    <a:pt x="1206" y="1104"/>
                  </a:lnTo>
                  <a:lnTo>
                    <a:pt x="1206" y="1098"/>
                  </a:lnTo>
                  <a:lnTo>
                    <a:pt x="1206" y="1080"/>
                  </a:lnTo>
                  <a:lnTo>
                    <a:pt x="1200" y="1074"/>
                  </a:lnTo>
                  <a:lnTo>
                    <a:pt x="1200" y="1062"/>
                  </a:lnTo>
                  <a:lnTo>
                    <a:pt x="1206" y="1044"/>
                  </a:lnTo>
                  <a:lnTo>
                    <a:pt x="1218" y="1044"/>
                  </a:lnTo>
                  <a:lnTo>
                    <a:pt x="1224" y="1038"/>
                  </a:lnTo>
                  <a:lnTo>
                    <a:pt x="1224" y="1020"/>
                  </a:lnTo>
                  <a:lnTo>
                    <a:pt x="1224" y="1014"/>
                  </a:lnTo>
                  <a:lnTo>
                    <a:pt x="1224" y="1008"/>
                  </a:lnTo>
                  <a:lnTo>
                    <a:pt x="1230" y="1002"/>
                  </a:lnTo>
                  <a:lnTo>
                    <a:pt x="1236" y="1002"/>
                  </a:lnTo>
                  <a:lnTo>
                    <a:pt x="1236" y="1008"/>
                  </a:lnTo>
                  <a:lnTo>
                    <a:pt x="1242" y="1008"/>
                  </a:lnTo>
                  <a:lnTo>
                    <a:pt x="1260" y="1002"/>
                  </a:lnTo>
                  <a:lnTo>
                    <a:pt x="1266" y="990"/>
                  </a:lnTo>
                  <a:lnTo>
                    <a:pt x="1272" y="984"/>
                  </a:lnTo>
                  <a:lnTo>
                    <a:pt x="1290" y="972"/>
                  </a:lnTo>
                  <a:lnTo>
                    <a:pt x="1308" y="978"/>
                  </a:lnTo>
                  <a:lnTo>
                    <a:pt x="1314" y="990"/>
                  </a:lnTo>
                  <a:lnTo>
                    <a:pt x="1332" y="1008"/>
                  </a:lnTo>
                  <a:lnTo>
                    <a:pt x="1344" y="1008"/>
                  </a:lnTo>
                  <a:lnTo>
                    <a:pt x="1356" y="1014"/>
                  </a:lnTo>
                  <a:lnTo>
                    <a:pt x="1374" y="1008"/>
                  </a:lnTo>
                  <a:lnTo>
                    <a:pt x="1374" y="990"/>
                  </a:lnTo>
                  <a:lnTo>
                    <a:pt x="1368" y="984"/>
                  </a:lnTo>
                  <a:lnTo>
                    <a:pt x="1356" y="978"/>
                  </a:lnTo>
                  <a:lnTo>
                    <a:pt x="1368" y="960"/>
                  </a:lnTo>
                  <a:lnTo>
                    <a:pt x="1374" y="954"/>
                  </a:lnTo>
                  <a:lnTo>
                    <a:pt x="1374" y="924"/>
                  </a:lnTo>
                  <a:lnTo>
                    <a:pt x="1368" y="918"/>
                  </a:lnTo>
                  <a:lnTo>
                    <a:pt x="1368" y="912"/>
                  </a:lnTo>
                  <a:lnTo>
                    <a:pt x="1356" y="900"/>
                  </a:lnTo>
                  <a:lnTo>
                    <a:pt x="1350" y="900"/>
                  </a:lnTo>
                  <a:lnTo>
                    <a:pt x="1338" y="912"/>
                  </a:lnTo>
                  <a:lnTo>
                    <a:pt x="1314" y="912"/>
                  </a:lnTo>
                  <a:lnTo>
                    <a:pt x="1302" y="900"/>
                  </a:lnTo>
                  <a:lnTo>
                    <a:pt x="1272" y="870"/>
                  </a:lnTo>
                  <a:lnTo>
                    <a:pt x="1260" y="864"/>
                  </a:lnTo>
                  <a:lnTo>
                    <a:pt x="1266" y="852"/>
                  </a:lnTo>
                  <a:lnTo>
                    <a:pt x="1266" y="840"/>
                  </a:lnTo>
                  <a:lnTo>
                    <a:pt x="1272" y="828"/>
                  </a:lnTo>
                  <a:lnTo>
                    <a:pt x="1278" y="822"/>
                  </a:lnTo>
                  <a:lnTo>
                    <a:pt x="1278" y="810"/>
                  </a:lnTo>
                  <a:lnTo>
                    <a:pt x="1296" y="792"/>
                  </a:lnTo>
                  <a:lnTo>
                    <a:pt x="1290" y="774"/>
                  </a:lnTo>
                  <a:lnTo>
                    <a:pt x="1290" y="762"/>
                  </a:lnTo>
                  <a:lnTo>
                    <a:pt x="1272" y="762"/>
                  </a:lnTo>
                  <a:lnTo>
                    <a:pt x="1254" y="750"/>
                  </a:lnTo>
                  <a:lnTo>
                    <a:pt x="1242" y="750"/>
                  </a:lnTo>
                  <a:lnTo>
                    <a:pt x="1230" y="744"/>
                  </a:lnTo>
                  <a:lnTo>
                    <a:pt x="1224" y="738"/>
                  </a:lnTo>
                  <a:lnTo>
                    <a:pt x="1206" y="744"/>
                  </a:lnTo>
                  <a:lnTo>
                    <a:pt x="1206" y="738"/>
                  </a:lnTo>
                  <a:lnTo>
                    <a:pt x="1200" y="738"/>
                  </a:lnTo>
                  <a:lnTo>
                    <a:pt x="1200" y="732"/>
                  </a:lnTo>
                  <a:lnTo>
                    <a:pt x="1194" y="732"/>
                  </a:lnTo>
                  <a:lnTo>
                    <a:pt x="1194" y="720"/>
                  </a:lnTo>
                  <a:lnTo>
                    <a:pt x="1188" y="720"/>
                  </a:lnTo>
                  <a:lnTo>
                    <a:pt x="1182" y="714"/>
                  </a:lnTo>
                  <a:lnTo>
                    <a:pt x="1182" y="690"/>
                  </a:lnTo>
                  <a:lnTo>
                    <a:pt x="1188" y="684"/>
                  </a:lnTo>
                  <a:lnTo>
                    <a:pt x="1188" y="660"/>
                  </a:lnTo>
                  <a:lnTo>
                    <a:pt x="1200" y="654"/>
                  </a:lnTo>
                  <a:lnTo>
                    <a:pt x="1200" y="648"/>
                  </a:lnTo>
                  <a:lnTo>
                    <a:pt x="1206" y="642"/>
                  </a:lnTo>
                  <a:lnTo>
                    <a:pt x="1218" y="642"/>
                  </a:lnTo>
                  <a:lnTo>
                    <a:pt x="1218" y="630"/>
                  </a:lnTo>
                  <a:lnTo>
                    <a:pt x="1224" y="624"/>
                  </a:lnTo>
                  <a:lnTo>
                    <a:pt x="1224" y="618"/>
                  </a:lnTo>
                  <a:lnTo>
                    <a:pt x="1230" y="618"/>
                  </a:lnTo>
                  <a:lnTo>
                    <a:pt x="1230" y="624"/>
                  </a:lnTo>
                  <a:lnTo>
                    <a:pt x="1242" y="624"/>
                  </a:lnTo>
                  <a:lnTo>
                    <a:pt x="1242" y="612"/>
                  </a:lnTo>
                  <a:lnTo>
                    <a:pt x="1254" y="600"/>
                  </a:lnTo>
                  <a:lnTo>
                    <a:pt x="1260" y="588"/>
                  </a:lnTo>
                  <a:lnTo>
                    <a:pt x="1260" y="558"/>
                  </a:lnTo>
                  <a:lnTo>
                    <a:pt x="1266" y="546"/>
                  </a:lnTo>
                  <a:lnTo>
                    <a:pt x="1266" y="534"/>
                  </a:lnTo>
                  <a:lnTo>
                    <a:pt x="1260" y="528"/>
                  </a:lnTo>
                  <a:lnTo>
                    <a:pt x="1260" y="516"/>
                  </a:lnTo>
                  <a:lnTo>
                    <a:pt x="1266" y="516"/>
                  </a:lnTo>
                  <a:lnTo>
                    <a:pt x="1278" y="504"/>
                  </a:lnTo>
                  <a:lnTo>
                    <a:pt x="1290" y="498"/>
                  </a:lnTo>
                  <a:lnTo>
                    <a:pt x="1278" y="486"/>
                  </a:lnTo>
                  <a:lnTo>
                    <a:pt x="1266" y="486"/>
                  </a:lnTo>
                  <a:lnTo>
                    <a:pt x="1260" y="498"/>
                  </a:lnTo>
                  <a:lnTo>
                    <a:pt x="1254" y="486"/>
                  </a:lnTo>
                  <a:lnTo>
                    <a:pt x="1230" y="486"/>
                  </a:lnTo>
                  <a:lnTo>
                    <a:pt x="1224" y="498"/>
                  </a:lnTo>
                  <a:lnTo>
                    <a:pt x="1218" y="486"/>
                  </a:lnTo>
                  <a:lnTo>
                    <a:pt x="1218" y="480"/>
                  </a:lnTo>
                  <a:lnTo>
                    <a:pt x="1200" y="468"/>
                  </a:lnTo>
                  <a:lnTo>
                    <a:pt x="1200" y="450"/>
                  </a:lnTo>
                  <a:lnTo>
                    <a:pt x="1188" y="450"/>
                  </a:lnTo>
                  <a:lnTo>
                    <a:pt x="1194" y="438"/>
                  </a:lnTo>
                  <a:lnTo>
                    <a:pt x="1194" y="426"/>
                  </a:lnTo>
                  <a:lnTo>
                    <a:pt x="1188" y="420"/>
                  </a:lnTo>
                  <a:lnTo>
                    <a:pt x="1158" y="420"/>
                  </a:lnTo>
                  <a:lnTo>
                    <a:pt x="1140" y="396"/>
                  </a:lnTo>
                  <a:lnTo>
                    <a:pt x="1128" y="396"/>
                  </a:lnTo>
                  <a:lnTo>
                    <a:pt x="1128" y="384"/>
                  </a:lnTo>
                  <a:lnTo>
                    <a:pt x="1116" y="384"/>
                  </a:lnTo>
                  <a:lnTo>
                    <a:pt x="1110" y="390"/>
                  </a:lnTo>
                  <a:lnTo>
                    <a:pt x="1110" y="378"/>
                  </a:lnTo>
                  <a:lnTo>
                    <a:pt x="1116" y="366"/>
                  </a:lnTo>
                  <a:lnTo>
                    <a:pt x="1110" y="366"/>
                  </a:lnTo>
                  <a:lnTo>
                    <a:pt x="1110" y="354"/>
                  </a:lnTo>
                  <a:lnTo>
                    <a:pt x="1104" y="348"/>
                  </a:lnTo>
                  <a:lnTo>
                    <a:pt x="1086" y="348"/>
                  </a:lnTo>
                  <a:lnTo>
                    <a:pt x="1080" y="336"/>
                  </a:lnTo>
                  <a:lnTo>
                    <a:pt x="1116" y="300"/>
                  </a:lnTo>
                  <a:lnTo>
                    <a:pt x="1116" y="270"/>
                  </a:lnTo>
                  <a:lnTo>
                    <a:pt x="1152" y="270"/>
                  </a:lnTo>
                  <a:lnTo>
                    <a:pt x="1158" y="234"/>
                  </a:lnTo>
                  <a:lnTo>
                    <a:pt x="1152" y="216"/>
                  </a:lnTo>
                  <a:lnTo>
                    <a:pt x="1152" y="174"/>
                  </a:lnTo>
                  <a:lnTo>
                    <a:pt x="1140" y="168"/>
                  </a:lnTo>
                  <a:lnTo>
                    <a:pt x="1128" y="156"/>
                  </a:lnTo>
                  <a:lnTo>
                    <a:pt x="1128" y="144"/>
                  </a:lnTo>
                  <a:lnTo>
                    <a:pt x="1128" y="138"/>
                  </a:lnTo>
                  <a:lnTo>
                    <a:pt x="1122" y="126"/>
                  </a:lnTo>
                  <a:lnTo>
                    <a:pt x="1080" y="84"/>
                  </a:lnTo>
                  <a:lnTo>
                    <a:pt x="1074" y="72"/>
                  </a:lnTo>
                  <a:lnTo>
                    <a:pt x="1068" y="72"/>
                  </a:lnTo>
                  <a:lnTo>
                    <a:pt x="1062" y="66"/>
                  </a:lnTo>
                  <a:lnTo>
                    <a:pt x="1044" y="60"/>
                  </a:lnTo>
                  <a:lnTo>
                    <a:pt x="1038" y="60"/>
                  </a:lnTo>
                  <a:lnTo>
                    <a:pt x="1032" y="42"/>
                  </a:lnTo>
                  <a:lnTo>
                    <a:pt x="1026" y="42"/>
                  </a:lnTo>
                  <a:lnTo>
                    <a:pt x="1008" y="54"/>
                  </a:lnTo>
                  <a:lnTo>
                    <a:pt x="1002" y="54"/>
                  </a:lnTo>
                  <a:lnTo>
                    <a:pt x="1002" y="84"/>
                  </a:lnTo>
                  <a:lnTo>
                    <a:pt x="996" y="84"/>
                  </a:lnTo>
                  <a:lnTo>
                    <a:pt x="984" y="66"/>
                  </a:lnTo>
                  <a:lnTo>
                    <a:pt x="972" y="66"/>
                  </a:lnTo>
                  <a:lnTo>
                    <a:pt x="972" y="72"/>
                  </a:lnTo>
                  <a:lnTo>
                    <a:pt x="954" y="72"/>
                  </a:lnTo>
                  <a:lnTo>
                    <a:pt x="948" y="84"/>
                  </a:lnTo>
                  <a:lnTo>
                    <a:pt x="936" y="90"/>
                  </a:lnTo>
                  <a:lnTo>
                    <a:pt x="918" y="90"/>
                  </a:lnTo>
                  <a:lnTo>
                    <a:pt x="912" y="72"/>
                  </a:lnTo>
                  <a:lnTo>
                    <a:pt x="906" y="84"/>
                  </a:lnTo>
                  <a:lnTo>
                    <a:pt x="888" y="90"/>
                  </a:lnTo>
                  <a:lnTo>
                    <a:pt x="858" y="60"/>
                  </a:lnTo>
                  <a:lnTo>
                    <a:pt x="846" y="60"/>
                  </a:lnTo>
                  <a:lnTo>
                    <a:pt x="846" y="36"/>
                  </a:lnTo>
                  <a:lnTo>
                    <a:pt x="834" y="36"/>
                  </a:lnTo>
                  <a:lnTo>
                    <a:pt x="828" y="30"/>
                  </a:lnTo>
                  <a:lnTo>
                    <a:pt x="816" y="30"/>
                  </a:lnTo>
                  <a:lnTo>
                    <a:pt x="810" y="24"/>
                  </a:lnTo>
                  <a:lnTo>
                    <a:pt x="810" y="12"/>
                  </a:lnTo>
                  <a:lnTo>
                    <a:pt x="804" y="6"/>
                  </a:lnTo>
                  <a:lnTo>
                    <a:pt x="798" y="12"/>
                  </a:lnTo>
                  <a:lnTo>
                    <a:pt x="792" y="12"/>
                  </a:lnTo>
                  <a:lnTo>
                    <a:pt x="780" y="24"/>
                  </a:lnTo>
                  <a:lnTo>
                    <a:pt x="768" y="24"/>
                  </a:lnTo>
                  <a:lnTo>
                    <a:pt x="762" y="12"/>
                  </a:lnTo>
                  <a:lnTo>
                    <a:pt x="762" y="6"/>
                  </a:lnTo>
                  <a:lnTo>
                    <a:pt x="756" y="0"/>
                  </a:lnTo>
                  <a:lnTo>
                    <a:pt x="738" y="0"/>
                  </a:lnTo>
                  <a:lnTo>
                    <a:pt x="732" y="6"/>
                  </a:lnTo>
                  <a:lnTo>
                    <a:pt x="720" y="6"/>
                  </a:lnTo>
                  <a:lnTo>
                    <a:pt x="714" y="12"/>
                  </a:lnTo>
                  <a:lnTo>
                    <a:pt x="696" y="12"/>
                  </a:lnTo>
                  <a:lnTo>
                    <a:pt x="684" y="6"/>
                  </a:lnTo>
                  <a:lnTo>
                    <a:pt x="678" y="6"/>
                  </a:lnTo>
                  <a:lnTo>
                    <a:pt x="660" y="0"/>
                  </a:lnTo>
                  <a:lnTo>
                    <a:pt x="648" y="0"/>
                  </a:lnTo>
                  <a:lnTo>
                    <a:pt x="648" y="12"/>
                  </a:lnTo>
                  <a:lnTo>
                    <a:pt x="636" y="24"/>
                  </a:lnTo>
                  <a:lnTo>
                    <a:pt x="600" y="24"/>
                  </a:lnTo>
                  <a:lnTo>
                    <a:pt x="600" y="42"/>
                  </a:lnTo>
                  <a:lnTo>
                    <a:pt x="588" y="42"/>
                  </a:lnTo>
                  <a:lnTo>
                    <a:pt x="576" y="54"/>
                  </a:lnTo>
                  <a:lnTo>
                    <a:pt x="570" y="60"/>
                  </a:lnTo>
                  <a:lnTo>
                    <a:pt x="558" y="60"/>
                  </a:lnTo>
                  <a:lnTo>
                    <a:pt x="564" y="66"/>
                  </a:lnTo>
                  <a:lnTo>
                    <a:pt x="570" y="72"/>
                  </a:lnTo>
                  <a:lnTo>
                    <a:pt x="576" y="84"/>
                  </a:lnTo>
                  <a:lnTo>
                    <a:pt x="576" y="90"/>
                  </a:lnTo>
                  <a:lnTo>
                    <a:pt x="582" y="90"/>
                  </a:lnTo>
                  <a:lnTo>
                    <a:pt x="588" y="102"/>
                  </a:lnTo>
                  <a:lnTo>
                    <a:pt x="588" y="114"/>
                  </a:lnTo>
                  <a:lnTo>
                    <a:pt x="600" y="120"/>
                  </a:lnTo>
                  <a:lnTo>
                    <a:pt x="600" y="126"/>
                  </a:lnTo>
                  <a:lnTo>
                    <a:pt x="600" y="138"/>
                  </a:lnTo>
                  <a:lnTo>
                    <a:pt x="588" y="150"/>
                  </a:lnTo>
                  <a:lnTo>
                    <a:pt x="582" y="156"/>
                  </a:lnTo>
                  <a:lnTo>
                    <a:pt x="582" y="186"/>
                  </a:lnTo>
                  <a:lnTo>
                    <a:pt x="570" y="204"/>
                  </a:lnTo>
                  <a:lnTo>
                    <a:pt x="576" y="210"/>
                  </a:lnTo>
                  <a:lnTo>
                    <a:pt x="588" y="210"/>
                  </a:lnTo>
                  <a:lnTo>
                    <a:pt x="588" y="216"/>
                  </a:lnTo>
                  <a:lnTo>
                    <a:pt x="588" y="234"/>
                  </a:lnTo>
                  <a:lnTo>
                    <a:pt x="582" y="240"/>
                  </a:lnTo>
                  <a:lnTo>
                    <a:pt x="582" y="246"/>
                  </a:lnTo>
                  <a:lnTo>
                    <a:pt x="600" y="246"/>
                  </a:lnTo>
                  <a:lnTo>
                    <a:pt x="600" y="240"/>
                  </a:lnTo>
                  <a:lnTo>
                    <a:pt x="606" y="240"/>
                  </a:lnTo>
                  <a:lnTo>
                    <a:pt x="618" y="258"/>
                  </a:lnTo>
                  <a:lnTo>
                    <a:pt x="624" y="258"/>
                  </a:lnTo>
                  <a:lnTo>
                    <a:pt x="624" y="276"/>
                  </a:lnTo>
                  <a:lnTo>
                    <a:pt x="636" y="288"/>
                  </a:lnTo>
                  <a:lnTo>
                    <a:pt x="636" y="294"/>
                  </a:lnTo>
                  <a:lnTo>
                    <a:pt x="642" y="300"/>
                  </a:lnTo>
                  <a:lnTo>
                    <a:pt x="648" y="300"/>
                  </a:lnTo>
                  <a:lnTo>
                    <a:pt x="654" y="306"/>
                  </a:lnTo>
                  <a:lnTo>
                    <a:pt x="660" y="318"/>
                  </a:lnTo>
                  <a:lnTo>
                    <a:pt x="660" y="336"/>
                  </a:lnTo>
                  <a:lnTo>
                    <a:pt x="678" y="336"/>
                  </a:lnTo>
                  <a:lnTo>
                    <a:pt x="684" y="354"/>
                  </a:lnTo>
                  <a:lnTo>
                    <a:pt x="684" y="378"/>
                  </a:lnTo>
                  <a:lnTo>
                    <a:pt x="672" y="390"/>
                  </a:lnTo>
                  <a:lnTo>
                    <a:pt x="660" y="408"/>
                  </a:lnTo>
                  <a:lnTo>
                    <a:pt x="660" y="414"/>
                  </a:lnTo>
                  <a:lnTo>
                    <a:pt x="678" y="414"/>
                  </a:lnTo>
                  <a:lnTo>
                    <a:pt x="684" y="408"/>
                  </a:lnTo>
                  <a:lnTo>
                    <a:pt x="690" y="408"/>
                  </a:lnTo>
                  <a:lnTo>
                    <a:pt x="690" y="414"/>
                  </a:lnTo>
                  <a:lnTo>
                    <a:pt x="696" y="420"/>
                  </a:lnTo>
                  <a:lnTo>
                    <a:pt x="696" y="444"/>
                  </a:lnTo>
                  <a:lnTo>
                    <a:pt x="702" y="444"/>
                  </a:lnTo>
                  <a:lnTo>
                    <a:pt x="696" y="450"/>
                  </a:lnTo>
                  <a:lnTo>
                    <a:pt x="690" y="450"/>
                  </a:lnTo>
                  <a:lnTo>
                    <a:pt x="702" y="468"/>
                  </a:lnTo>
                  <a:lnTo>
                    <a:pt x="702" y="474"/>
                  </a:lnTo>
                  <a:lnTo>
                    <a:pt x="690" y="486"/>
                  </a:lnTo>
                  <a:lnTo>
                    <a:pt x="678" y="480"/>
                  </a:lnTo>
                  <a:lnTo>
                    <a:pt x="660" y="480"/>
                  </a:lnTo>
                  <a:lnTo>
                    <a:pt x="648" y="486"/>
                  </a:lnTo>
                  <a:lnTo>
                    <a:pt x="642" y="486"/>
                  </a:lnTo>
                  <a:lnTo>
                    <a:pt x="624" y="480"/>
                  </a:lnTo>
                  <a:lnTo>
                    <a:pt x="612" y="480"/>
                  </a:lnTo>
                  <a:lnTo>
                    <a:pt x="606" y="498"/>
                  </a:lnTo>
                  <a:lnTo>
                    <a:pt x="600" y="498"/>
                  </a:lnTo>
                  <a:lnTo>
                    <a:pt x="588" y="486"/>
                  </a:lnTo>
                  <a:lnTo>
                    <a:pt x="576" y="486"/>
                  </a:lnTo>
                  <a:lnTo>
                    <a:pt x="570" y="498"/>
                  </a:lnTo>
                  <a:lnTo>
                    <a:pt x="564" y="504"/>
                  </a:lnTo>
                  <a:lnTo>
                    <a:pt x="546" y="504"/>
                  </a:lnTo>
                  <a:lnTo>
                    <a:pt x="534" y="516"/>
                  </a:lnTo>
                  <a:lnTo>
                    <a:pt x="522" y="534"/>
                  </a:lnTo>
                  <a:lnTo>
                    <a:pt x="504" y="540"/>
                  </a:lnTo>
                  <a:lnTo>
                    <a:pt x="492" y="558"/>
                  </a:lnTo>
                  <a:lnTo>
                    <a:pt x="468" y="558"/>
                  </a:lnTo>
                  <a:lnTo>
                    <a:pt x="462" y="546"/>
                  </a:lnTo>
                  <a:lnTo>
                    <a:pt x="462" y="540"/>
                  </a:lnTo>
                  <a:lnTo>
                    <a:pt x="468" y="534"/>
                  </a:lnTo>
                  <a:lnTo>
                    <a:pt x="486" y="534"/>
                  </a:lnTo>
                  <a:lnTo>
                    <a:pt x="492" y="528"/>
                  </a:lnTo>
                  <a:lnTo>
                    <a:pt x="504" y="528"/>
                  </a:lnTo>
                  <a:lnTo>
                    <a:pt x="504" y="510"/>
                  </a:lnTo>
                  <a:lnTo>
                    <a:pt x="510" y="504"/>
                  </a:lnTo>
                  <a:lnTo>
                    <a:pt x="528" y="504"/>
                  </a:lnTo>
                  <a:lnTo>
                    <a:pt x="534" y="498"/>
                  </a:lnTo>
                  <a:lnTo>
                    <a:pt x="534" y="486"/>
                  </a:lnTo>
                  <a:lnTo>
                    <a:pt x="540" y="474"/>
                  </a:lnTo>
                  <a:lnTo>
                    <a:pt x="540" y="468"/>
                  </a:lnTo>
                  <a:lnTo>
                    <a:pt x="528" y="468"/>
                  </a:lnTo>
                  <a:lnTo>
                    <a:pt x="528" y="456"/>
                  </a:lnTo>
                  <a:lnTo>
                    <a:pt x="492" y="456"/>
                  </a:lnTo>
                  <a:lnTo>
                    <a:pt x="486" y="450"/>
                  </a:lnTo>
                  <a:lnTo>
                    <a:pt x="480" y="450"/>
                  </a:lnTo>
                  <a:lnTo>
                    <a:pt x="462" y="444"/>
                  </a:lnTo>
                  <a:lnTo>
                    <a:pt x="456" y="444"/>
                  </a:lnTo>
                  <a:lnTo>
                    <a:pt x="450" y="438"/>
                  </a:lnTo>
                  <a:lnTo>
                    <a:pt x="432" y="438"/>
                  </a:lnTo>
                  <a:lnTo>
                    <a:pt x="426" y="426"/>
                  </a:lnTo>
                  <a:lnTo>
                    <a:pt x="420" y="426"/>
                  </a:lnTo>
                  <a:lnTo>
                    <a:pt x="414" y="414"/>
                  </a:lnTo>
                  <a:lnTo>
                    <a:pt x="402" y="414"/>
                  </a:lnTo>
                  <a:lnTo>
                    <a:pt x="390" y="420"/>
                  </a:lnTo>
                  <a:lnTo>
                    <a:pt x="378" y="408"/>
                  </a:lnTo>
                  <a:lnTo>
                    <a:pt x="378" y="396"/>
                  </a:lnTo>
                  <a:lnTo>
                    <a:pt x="372" y="396"/>
                  </a:lnTo>
                  <a:lnTo>
                    <a:pt x="372" y="408"/>
                  </a:lnTo>
                  <a:lnTo>
                    <a:pt x="366" y="414"/>
                  </a:lnTo>
                  <a:lnTo>
                    <a:pt x="354" y="414"/>
                  </a:lnTo>
                  <a:lnTo>
                    <a:pt x="342" y="426"/>
                  </a:lnTo>
                  <a:lnTo>
                    <a:pt x="336" y="420"/>
                  </a:lnTo>
                  <a:lnTo>
                    <a:pt x="330" y="420"/>
                  </a:lnTo>
                  <a:lnTo>
                    <a:pt x="330" y="408"/>
                  </a:lnTo>
                  <a:lnTo>
                    <a:pt x="318" y="396"/>
                  </a:lnTo>
                  <a:lnTo>
                    <a:pt x="318" y="390"/>
                  </a:lnTo>
                  <a:lnTo>
                    <a:pt x="312" y="396"/>
                  </a:lnTo>
                  <a:lnTo>
                    <a:pt x="312" y="408"/>
                  </a:lnTo>
                  <a:lnTo>
                    <a:pt x="306" y="414"/>
                  </a:lnTo>
                  <a:lnTo>
                    <a:pt x="300" y="420"/>
                  </a:lnTo>
                  <a:lnTo>
                    <a:pt x="288" y="420"/>
                  </a:lnTo>
                  <a:lnTo>
                    <a:pt x="276" y="426"/>
                  </a:lnTo>
                  <a:lnTo>
                    <a:pt x="270" y="426"/>
                  </a:lnTo>
                  <a:lnTo>
                    <a:pt x="264" y="438"/>
                  </a:lnTo>
                  <a:lnTo>
                    <a:pt x="258" y="438"/>
                  </a:lnTo>
                  <a:lnTo>
                    <a:pt x="258" y="426"/>
                  </a:lnTo>
                  <a:lnTo>
                    <a:pt x="240" y="438"/>
                  </a:lnTo>
                  <a:lnTo>
                    <a:pt x="228" y="438"/>
                  </a:lnTo>
                  <a:lnTo>
                    <a:pt x="222" y="426"/>
                  </a:lnTo>
                  <a:lnTo>
                    <a:pt x="222" y="414"/>
                  </a:lnTo>
                  <a:lnTo>
                    <a:pt x="216" y="408"/>
                  </a:lnTo>
                  <a:lnTo>
                    <a:pt x="210" y="408"/>
                  </a:lnTo>
                  <a:lnTo>
                    <a:pt x="198" y="414"/>
                  </a:lnTo>
                  <a:lnTo>
                    <a:pt x="192" y="408"/>
                  </a:lnTo>
                  <a:lnTo>
                    <a:pt x="186" y="408"/>
                  </a:lnTo>
                  <a:lnTo>
                    <a:pt x="180" y="414"/>
                  </a:lnTo>
                  <a:lnTo>
                    <a:pt x="180" y="426"/>
                  </a:lnTo>
                  <a:lnTo>
                    <a:pt x="174" y="438"/>
                  </a:lnTo>
                  <a:lnTo>
                    <a:pt x="162" y="438"/>
                  </a:lnTo>
                  <a:lnTo>
                    <a:pt x="150" y="450"/>
                  </a:lnTo>
                  <a:lnTo>
                    <a:pt x="150" y="468"/>
                  </a:lnTo>
                  <a:lnTo>
                    <a:pt x="144" y="468"/>
                  </a:lnTo>
                  <a:lnTo>
                    <a:pt x="138" y="474"/>
                  </a:lnTo>
                  <a:lnTo>
                    <a:pt x="120" y="474"/>
                  </a:lnTo>
                  <a:lnTo>
                    <a:pt x="120" y="468"/>
                  </a:lnTo>
                  <a:lnTo>
                    <a:pt x="132" y="456"/>
                  </a:lnTo>
                  <a:lnTo>
                    <a:pt x="120" y="450"/>
                  </a:lnTo>
                  <a:lnTo>
                    <a:pt x="114" y="450"/>
                  </a:lnTo>
                  <a:lnTo>
                    <a:pt x="108" y="456"/>
                  </a:lnTo>
                  <a:lnTo>
                    <a:pt x="102" y="456"/>
                  </a:lnTo>
                  <a:lnTo>
                    <a:pt x="84" y="474"/>
                  </a:lnTo>
                  <a:lnTo>
                    <a:pt x="60" y="474"/>
                  </a:lnTo>
                  <a:lnTo>
                    <a:pt x="30" y="468"/>
                  </a:lnTo>
                  <a:lnTo>
                    <a:pt x="18" y="480"/>
                  </a:lnTo>
                  <a:lnTo>
                    <a:pt x="18" y="534"/>
                  </a:lnTo>
                  <a:lnTo>
                    <a:pt x="0" y="546"/>
                  </a:lnTo>
                  <a:lnTo>
                    <a:pt x="6" y="558"/>
                  </a:lnTo>
                  <a:lnTo>
                    <a:pt x="30" y="558"/>
                  </a:lnTo>
                  <a:lnTo>
                    <a:pt x="36" y="564"/>
                  </a:lnTo>
                  <a:lnTo>
                    <a:pt x="36" y="570"/>
                  </a:lnTo>
                  <a:lnTo>
                    <a:pt x="30" y="576"/>
                  </a:lnTo>
                  <a:lnTo>
                    <a:pt x="30" y="594"/>
                  </a:lnTo>
                  <a:lnTo>
                    <a:pt x="36" y="600"/>
                  </a:lnTo>
                  <a:lnTo>
                    <a:pt x="42" y="600"/>
                  </a:lnTo>
                  <a:lnTo>
                    <a:pt x="72" y="588"/>
                  </a:lnTo>
                  <a:lnTo>
                    <a:pt x="78" y="600"/>
                  </a:lnTo>
                  <a:lnTo>
                    <a:pt x="78" y="618"/>
                  </a:lnTo>
                  <a:lnTo>
                    <a:pt x="84" y="624"/>
                  </a:lnTo>
                  <a:lnTo>
                    <a:pt x="78" y="642"/>
                  </a:lnTo>
                  <a:lnTo>
                    <a:pt x="78" y="654"/>
                  </a:lnTo>
                  <a:lnTo>
                    <a:pt x="66" y="672"/>
                  </a:lnTo>
                  <a:lnTo>
                    <a:pt x="108" y="714"/>
                  </a:lnTo>
                  <a:lnTo>
                    <a:pt x="114" y="714"/>
                  </a:lnTo>
                  <a:lnTo>
                    <a:pt x="144" y="738"/>
                  </a:lnTo>
                  <a:lnTo>
                    <a:pt x="144" y="750"/>
                  </a:lnTo>
                  <a:lnTo>
                    <a:pt x="150" y="744"/>
                  </a:lnTo>
                  <a:lnTo>
                    <a:pt x="156" y="750"/>
                  </a:lnTo>
                  <a:lnTo>
                    <a:pt x="174" y="750"/>
                  </a:lnTo>
                  <a:lnTo>
                    <a:pt x="186" y="744"/>
                  </a:lnTo>
                  <a:lnTo>
                    <a:pt x="192" y="738"/>
                  </a:lnTo>
                  <a:lnTo>
                    <a:pt x="210" y="738"/>
                  </a:lnTo>
                  <a:lnTo>
                    <a:pt x="210" y="732"/>
                  </a:lnTo>
                  <a:lnTo>
                    <a:pt x="222" y="720"/>
                  </a:lnTo>
                  <a:lnTo>
                    <a:pt x="228" y="732"/>
                  </a:lnTo>
                  <a:close/>
                </a:path>
              </a:pathLst>
            </a:custGeom>
            <a:solidFill>
              <a:srgbClr val="009900"/>
            </a:solidFill>
            <a:ln w="9525">
              <a:noFill/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73" name="La Rioja2"/>
            <xdr:cNvSpPr>
              <a:spLocks/>
            </xdr:cNvSpPr>
          </xdr:nvSpPr>
          <xdr:spPr bwMode="auto">
            <a:xfrm>
              <a:off x="11849171" y="1653333"/>
              <a:ext cx="644085" cy="392878"/>
            </a:xfrm>
            <a:custGeom>
              <a:avLst/>
              <a:gdLst/>
              <a:ahLst/>
              <a:cxnLst>
                <a:cxn ang="0">
                  <a:pos x="360" y="222"/>
                </a:cxn>
                <a:cxn ang="0">
                  <a:pos x="366" y="204"/>
                </a:cxn>
                <a:cxn ang="0">
                  <a:pos x="408" y="186"/>
                </a:cxn>
                <a:cxn ang="0">
                  <a:pos x="420" y="162"/>
                </a:cxn>
                <a:cxn ang="0">
                  <a:pos x="402" y="156"/>
                </a:cxn>
                <a:cxn ang="0">
                  <a:pos x="384" y="144"/>
                </a:cxn>
                <a:cxn ang="0">
                  <a:pos x="360" y="126"/>
                </a:cxn>
                <a:cxn ang="0">
                  <a:pos x="348" y="108"/>
                </a:cxn>
                <a:cxn ang="0">
                  <a:pos x="330" y="96"/>
                </a:cxn>
                <a:cxn ang="0">
                  <a:pos x="306" y="78"/>
                </a:cxn>
                <a:cxn ang="0">
                  <a:pos x="276" y="78"/>
                </a:cxn>
                <a:cxn ang="0">
                  <a:pos x="252" y="72"/>
                </a:cxn>
                <a:cxn ang="0">
                  <a:pos x="240" y="60"/>
                </a:cxn>
                <a:cxn ang="0">
                  <a:pos x="216" y="66"/>
                </a:cxn>
                <a:cxn ang="0">
                  <a:pos x="192" y="48"/>
                </a:cxn>
                <a:cxn ang="0">
                  <a:pos x="168" y="42"/>
                </a:cxn>
                <a:cxn ang="0">
                  <a:pos x="162" y="48"/>
                </a:cxn>
                <a:cxn ang="0">
                  <a:pos x="150" y="60"/>
                </a:cxn>
                <a:cxn ang="0">
                  <a:pos x="138" y="30"/>
                </a:cxn>
                <a:cxn ang="0">
                  <a:pos x="120" y="12"/>
                </a:cxn>
                <a:cxn ang="0">
                  <a:pos x="96" y="12"/>
                </a:cxn>
                <a:cxn ang="0">
                  <a:pos x="102" y="36"/>
                </a:cxn>
                <a:cxn ang="0">
                  <a:pos x="90" y="30"/>
                </a:cxn>
                <a:cxn ang="0">
                  <a:pos x="78" y="0"/>
                </a:cxn>
                <a:cxn ang="0">
                  <a:pos x="12" y="6"/>
                </a:cxn>
                <a:cxn ang="0">
                  <a:pos x="12" y="30"/>
                </a:cxn>
                <a:cxn ang="0">
                  <a:pos x="12" y="42"/>
                </a:cxn>
                <a:cxn ang="0">
                  <a:pos x="18" y="66"/>
                </a:cxn>
                <a:cxn ang="0">
                  <a:pos x="6" y="78"/>
                </a:cxn>
                <a:cxn ang="0">
                  <a:pos x="12" y="108"/>
                </a:cxn>
                <a:cxn ang="0">
                  <a:pos x="0" y="180"/>
                </a:cxn>
                <a:cxn ang="0">
                  <a:pos x="24" y="210"/>
                </a:cxn>
                <a:cxn ang="0">
                  <a:pos x="60" y="234"/>
                </a:cxn>
                <a:cxn ang="0">
                  <a:pos x="90" y="234"/>
                </a:cxn>
                <a:cxn ang="0">
                  <a:pos x="96" y="192"/>
                </a:cxn>
                <a:cxn ang="0">
                  <a:pos x="114" y="192"/>
                </a:cxn>
                <a:cxn ang="0">
                  <a:pos x="114" y="222"/>
                </a:cxn>
                <a:cxn ang="0">
                  <a:pos x="114" y="240"/>
                </a:cxn>
                <a:cxn ang="0">
                  <a:pos x="132" y="246"/>
                </a:cxn>
                <a:cxn ang="0">
                  <a:pos x="156" y="246"/>
                </a:cxn>
                <a:cxn ang="0">
                  <a:pos x="174" y="216"/>
                </a:cxn>
                <a:cxn ang="0">
                  <a:pos x="192" y="192"/>
                </a:cxn>
                <a:cxn ang="0">
                  <a:pos x="240" y="186"/>
                </a:cxn>
                <a:cxn ang="0">
                  <a:pos x="252" y="210"/>
                </a:cxn>
                <a:cxn ang="0">
                  <a:pos x="288" y="210"/>
                </a:cxn>
                <a:cxn ang="0">
                  <a:pos x="288" y="222"/>
                </a:cxn>
                <a:cxn ang="0">
                  <a:pos x="294" y="240"/>
                </a:cxn>
                <a:cxn ang="0">
                  <a:pos x="294" y="252"/>
                </a:cxn>
                <a:cxn ang="0">
                  <a:pos x="324" y="264"/>
                </a:cxn>
                <a:cxn ang="0">
                  <a:pos x="366" y="246"/>
                </a:cxn>
              </a:cxnLst>
              <a:rect l="0" t="0" r="r" b="b"/>
              <a:pathLst>
                <a:path w="426" h="270">
                  <a:moveTo>
                    <a:pt x="366" y="240"/>
                  </a:moveTo>
                  <a:lnTo>
                    <a:pt x="360" y="234"/>
                  </a:lnTo>
                  <a:lnTo>
                    <a:pt x="360" y="222"/>
                  </a:lnTo>
                  <a:lnTo>
                    <a:pt x="354" y="216"/>
                  </a:lnTo>
                  <a:lnTo>
                    <a:pt x="360" y="204"/>
                  </a:lnTo>
                  <a:lnTo>
                    <a:pt x="366" y="204"/>
                  </a:lnTo>
                  <a:lnTo>
                    <a:pt x="366" y="192"/>
                  </a:lnTo>
                  <a:lnTo>
                    <a:pt x="372" y="186"/>
                  </a:lnTo>
                  <a:lnTo>
                    <a:pt x="408" y="186"/>
                  </a:lnTo>
                  <a:lnTo>
                    <a:pt x="420" y="180"/>
                  </a:lnTo>
                  <a:lnTo>
                    <a:pt x="426" y="174"/>
                  </a:lnTo>
                  <a:lnTo>
                    <a:pt x="420" y="162"/>
                  </a:lnTo>
                  <a:lnTo>
                    <a:pt x="408" y="162"/>
                  </a:lnTo>
                  <a:lnTo>
                    <a:pt x="408" y="156"/>
                  </a:lnTo>
                  <a:lnTo>
                    <a:pt x="402" y="156"/>
                  </a:lnTo>
                  <a:lnTo>
                    <a:pt x="396" y="150"/>
                  </a:lnTo>
                  <a:lnTo>
                    <a:pt x="384" y="150"/>
                  </a:lnTo>
                  <a:lnTo>
                    <a:pt x="384" y="144"/>
                  </a:lnTo>
                  <a:lnTo>
                    <a:pt x="366" y="144"/>
                  </a:lnTo>
                  <a:lnTo>
                    <a:pt x="366" y="132"/>
                  </a:lnTo>
                  <a:lnTo>
                    <a:pt x="360" y="126"/>
                  </a:lnTo>
                  <a:lnTo>
                    <a:pt x="354" y="126"/>
                  </a:lnTo>
                  <a:lnTo>
                    <a:pt x="354" y="120"/>
                  </a:lnTo>
                  <a:lnTo>
                    <a:pt x="348" y="108"/>
                  </a:lnTo>
                  <a:lnTo>
                    <a:pt x="342" y="102"/>
                  </a:lnTo>
                  <a:lnTo>
                    <a:pt x="330" y="102"/>
                  </a:lnTo>
                  <a:lnTo>
                    <a:pt x="330" y="96"/>
                  </a:lnTo>
                  <a:lnTo>
                    <a:pt x="318" y="96"/>
                  </a:lnTo>
                  <a:lnTo>
                    <a:pt x="306" y="96"/>
                  </a:lnTo>
                  <a:lnTo>
                    <a:pt x="306" y="78"/>
                  </a:lnTo>
                  <a:lnTo>
                    <a:pt x="294" y="72"/>
                  </a:lnTo>
                  <a:lnTo>
                    <a:pt x="282" y="72"/>
                  </a:lnTo>
                  <a:lnTo>
                    <a:pt x="276" y="78"/>
                  </a:lnTo>
                  <a:lnTo>
                    <a:pt x="270" y="78"/>
                  </a:lnTo>
                  <a:lnTo>
                    <a:pt x="270" y="72"/>
                  </a:lnTo>
                  <a:lnTo>
                    <a:pt x="252" y="72"/>
                  </a:lnTo>
                  <a:lnTo>
                    <a:pt x="252" y="66"/>
                  </a:lnTo>
                  <a:lnTo>
                    <a:pt x="240" y="66"/>
                  </a:lnTo>
                  <a:lnTo>
                    <a:pt x="240" y="60"/>
                  </a:lnTo>
                  <a:lnTo>
                    <a:pt x="228" y="60"/>
                  </a:lnTo>
                  <a:lnTo>
                    <a:pt x="228" y="66"/>
                  </a:lnTo>
                  <a:lnTo>
                    <a:pt x="216" y="66"/>
                  </a:lnTo>
                  <a:lnTo>
                    <a:pt x="210" y="60"/>
                  </a:lnTo>
                  <a:lnTo>
                    <a:pt x="198" y="60"/>
                  </a:lnTo>
                  <a:lnTo>
                    <a:pt x="192" y="48"/>
                  </a:lnTo>
                  <a:lnTo>
                    <a:pt x="174" y="48"/>
                  </a:lnTo>
                  <a:lnTo>
                    <a:pt x="174" y="42"/>
                  </a:lnTo>
                  <a:lnTo>
                    <a:pt x="168" y="42"/>
                  </a:lnTo>
                  <a:lnTo>
                    <a:pt x="168" y="48"/>
                  </a:lnTo>
                  <a:lnTo>
                    <a:pt x="162" y="60"/>
                  </a:lnTo>
                  <a:lnTo>
                    <a:pt x="162" y="48"/>
                  </a:lnTo>
                  <a:lnTo>
                    <a:pt x="156" y="48"/>
                  </a:lnTo>
                  <a:lnTo>
                    <a:pt x="156" y="60"/>
                  </a:lnTo>
                  <a:lnTo>
                    <a:pt x="150" y="60"/>
                  </a:lnTo>
                  <a:lnTo>
                    <a:pt x="150" y="42"/>
                  </a:lnTo>
                  <a:lnTo>
                    <a:pt x="138" y="42"/>
                  </a:lnTo>
                  <a:lnTo>
                    <a:pt x="138" y="30"/>
                  </a:lnTo>
                  <a:lnTo>
                    <a:pt x="132" y="18"/>
                  </a:lnTo>
                  <a:lnTo>
                    <a:pt x="126" y="12"/>
                  </a:lnTo>
                  <a:lnTo>
                    <a:pt x="120" y="12"/>
                  </a:lnTo>
                  <a:lnTo>
                    <a:pt x="114" y="6"/>
                  </a:lnTo>
                  <a:lnTo>
                    <a:pt x="102" y="6"/>
                  </a:lnTo>
                  <a:lnTo>
                    <a:pt x="96" y="12"/>
                  </a:lnTo>
                  <a:lnTo>
                    <a:pt x="102" y="12"/>
                  </a:lnTo>
                  <a:lnTo>
                    <a:pt x="102" y="18"/>
                  </a:lnTo>
                  <a:lnTo>
                    <a:pt x="102" y="36"/>
                  </a:lnTo>
                  <a:lnTo>
                    <a:pt x="96" y="30"/>
                  </a:lnTo>
                  <a:lnTo>
                    <a:pt x="90" y="18"/>
                  </a:lnTo>
                  <a:lnTo>
                    <a:pt x="90" y="30"/>
                  </a:lnTo>
                  <a:lnTo>
                    <a:pt x="84" y="30"/>
                  </a:lnTo>
                  <a:lnTo>
                    <a:pt x="78" y="18"/>
                  </a:lnTo>
                  <a:lnTo>
                    <a:pt x="78" y="0"/>
                  </a:lnTo>
                  <a:lnTo>
                    <a:pt x="72" y="0"/>
                  </a:lnTo>
                  <a:lnTo>
                    <a:pt x="18" y="0"/>
                  </a:lnTo>
                  <a:lnTo>
                    <a:pt x="12" y="6"/>
                  </a:lnTo>
                  <a:lnTo>
                    <a:pt x="6" y="6"/>
                  </a:lnTo>
                  <a:lnTo>
                    <a:pt x="6" y="18"/>
                  </a:lnTo>
                  <a:lnTo>
                    <a:pt x="12" y="30"/>
                  </a:lnTo>
                  <a:lnTo>
                    <a:pt x="0" y="30"/>
                  </a:lnTo>
                  <a:lnTo>
                    <a:pt x="0" y="42"/>
                  </a:lnTo>
                  <a:lnTo>
                    <a:pt x="12" y="42"/>
                  </a:lnTo>
                  <a:lnTo>
                    <a:pt x="6" y="60"/>
                  </a:lnTo>
                  <a:lnTo>
                    <a:pt x="12" y="60"/>
                  </a:lnTo>
                  <a:lnTo>
                    <a:pt x="18" y="66"/>
                  </a:lnTo>
                  <a:lnTo>
                    <a:pt x="18" y="102"/>
                  </a:lnTo>
                  <a:lnTo>
                    <a:pt x="12" y="78"/>
                  </a:lnTo>
                  <a:lnTo>
                    <a:pt x="6" y="78"/>
                  </a:lnTo>
                  <a:lnTo>
                    <a:pt x="6" y="96"/>
                  </a:lnTo>
                  <a:lnTo>
                    <a:pt x="12" y="102"/>
                  </a:lnTo>
                  <a:lnTo>
                    <a:pt x="12" y="108"/>
                  </a:lnTo>
                  <a:lnTo>
                    <a:pt x="6" y="108"/>
                  </a:lnTo>
                  <a:lnTo>
                    <a:pt x="6" y="174"/>
                  </a:lnTo>
                  <a:lnTo>
                    <a:pt x="0" y="180"/>
                  </a:lnTo>
                  <a:lnTo>
                    <a:pt x="6" y="180"/>
                  </a:lnTo>
                  <a:lnTo>
                    <a:pt x="24" y="204"/>
                  </a:lnTo>
                  <a:lnTo>
                    <a:pt x="24" y="210"/>
                  </a:lnTo>
                  <a:lnTo>
                    <a:pt x="48" y="210"/>
                  </a:lnTo>
                  <a:lnTo>
                    <a:pt x="60" y="222"/>
                  </a:lnTo>
                  <a:lnTo>
                    <a:pt x="60" y="234"/>
                  </a:lnTo>
                  <a:lnTo>
                    <a:pt x="60" y="240"/>
                  </a:lnTo>
                  <a:lnTo>
                    <a:pt x="78" y="240"/>
                  </a:lnTo>
                  <a:lnTo>
                    <a:pt x="90" y="234"/>
                  </a:lnTo>
                  <a:lnTo>
                    <a:pt x="96" y="222"/>
                  </a:lnTo>
                  <a:lnTo>
                    <a:pt x="96" y="204"/>
                  </a:lnTo>
                  <a:lnTo>
                    <a:pt x="96" y="192"/>
                  </a:lnTo>
                  <a:lnTo>
                    <a:pt x="102" y="204"/>
                  </a:lnTo>
                  <a:lnTo>
                    <a:pt x="114" y="204"/>
                  </a:lnTo>
                  <a:lnTo>
                    <a:pt x="114" y="192"/>
                  </a:lnTo>
                  <a:lnTo>
                    <a:pt x="120" y="204"/>
                  </a:lnTo>
                  <a:lnTo>
                    <a:pt x="120" y="216"/>
                  </a:lnTo>
                  <a:lnTo>
                    <a:pt x="114" y="222"/>
                  </a:lnTo>
                  <a:lnTo>
                    <a:pt x="114" y="234"/>
                  </a:lnTo>
                  <a:lnTo>
                    <a:pt x="102" y="234"/>
                  </a:lnTo>
                  <a:lnTo>
                    <a:pt x="114" y="240"/>
                  </a:lnTo>
                  <a:lnTo>
                    <a:pt x="126" y="240"/>
                  </a:lnTo>
                  <a:lnTo>
                    <a:pt x="126" y="246"/>
                  </a:lnTo>
                  <a:lnTo>
                    <a:pt x="132" y="246"/>
                  </a:lnTo>
                  <a:lnTo>
                    <a:pt x="138" y="240"/>
                  </a:lnTo>
                  <a:lnTo>
                    <a:pt x="150" y="246"/>
                  </a:lnTo>
                  <a:lnTo>
                    <a:pt x="156" y="246"/>
                  </a:lnTo>
                  <a:lnTo>
                    <a:pt x="162" y="240"/>
                  </a:lnTo>
                  <a:lnTo>
                    <a:pt x="162" y="234"/>
                  </a:lnTo>
                  <a:lnTo>
                    <a:pt x="174" y="216"/>
                  </a:lnTo>
                  <a:lnTo>
                    <a:pt x="174" y="204"/>
                  </a:lnTo>
                  <a:lnTo>
                    <a:pt x="180" y="204"/>
                  </a:lnTo>
                  <a:lnTo>
                    <a:pt x="192" y="192"/>
                  </a:lnTo>
                  <a:lnTo>
                    <a:pt x="204" y="192"/>
                  </a:lnTo>
                  <a:lnTo>
                    <a:pt x="204" y="186"/>
                  </a:lnTo>
                  <a:lnTo>
                    <a:pt x="240" y="186"/>
                  </a:lnTo>
                  <a:lnTo>
                    <a:pt x="246" y="192"/>
                  </a:lnTo>
                  <a:lnTo>
                    <a:pt x="246" y="210"/>
                  </a:lnTo>
                  <a:lnTo>
                    <a:pt x="252" y="210"/>
                  </a:lnTo>
                  <a:lnTo>
                    <a:pt x="270" y="204"/>
                  </a:lnTo>
                  <a:lnTo>
                    <a:pt x="288" y="204"/>
                  </a:lnTo>
                  <a:lnTo>
                    <a:pt x="288" y="210"/>
                  </a:lnTo>
                  <a:lnTo>
                    <a:pt x="282" y="216"/>
                  </a:lnTo>
                  <a:lnTo>
                    <a:pt x="276" y="216"/>
                  </a:lnTo>
                  <a:lnTo>
                    <a:pt x="288" y="222"/>
                  </a:lnTo>
                  <a:lnTo>
                    <a:pt x="288" y="234"/>
                  </a:lnTo>
                  <a:lnTo>
                    <a:pt x="294" y="234"/>
                  </a:lnTo>
                  <a:lnTo>
                    <a:pt x="294" y="240"/>
                  </a:lnTo>
                  <a:lnTo>
                    <a:pt x="288" y="240"/>
                  </a:lnTo>
                  <a:lnTo>
                    <a:pt x="288" y="246"/>
                  </a:lnTo>
                  <a:lnTo>
                    <a:pt x="294" y="252"/>
                  </a:lnTo>
                  <a:lnTo>
                    <a:pt x="306" y="252"/>
                  </a:lnTo>
                  <a:lnTo>
                    <a:pt x="312" y="264"/>
                  </a:lnTo>
                  <a:lnTo>
                    <a:pt x="324" y="264"/>
                  </a:lnTo>
                  <a:lnTo>
                    <a:pt x="330" y="270"/>
                  </a:lnTo>
                  <a:lnTo>
                    <a:pt x="348" y="270"/>
                  </a:lnTo>
                  <a:lnTo>
                    <a:pt x="366" y="246"/>
                  </a:lnTo>
                  <a:lnTo>
                    <a:pt x="366" y="240"/>
                  </a:lnTo>
                  <a:close/>
                </a:path>
              </a:pathLst>
            </a:custGeom>
            <a:solidFill>
              <a:srgbClr val="00FF00"/>
            </a:solidFill>
            <a:ln w="9525">
              <a:solidFill>
                <a:schemeClr val="bg1"/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74" name="Navarra2"/>
            <xdr:cNvSpPr>
              <a:spLocks/>
            </xdr:cNvSpPr>
          </xdr:nvSpPr>
          <xdr:spPr bwMode="auto">
            <a:xfrm>
              <a:off x="12112247" y="1260455"/>
              <a:ext cx="807374" cy="785756"/>
            </a:xfrm>
            <a:custGeom>
              <a:avLst/>
              <a:gdLst/>
              <a:ahLst/>
              <a:cxnLst>
                <a:cxn ang="0">
                  <a:pos x="492" y="174"/>
                </a:cxn>
                <a:cxn ang="0">
                  <a:pos x="480" y="210"/>
                </a:cxn>
                <a:cxn ang="0">
                  <a:pos x="444" y="228"/>
                </a:cxn>
                <a:cxn ang="0">
                  <a:pos x="414" y="252"/>
                </a:cxn>
                <a:cxn ang="0">
                  <a:pos x="372" y="282"/>
                </a:cxn>
                <a:cxn ang="0">
                  <a:pos x="354" y="300"/>
                </a:cxn>
                <a:cxn ang="0">
                  <a:pos x="354" y="318"/>
                </a:cxn>
                <a:cxn ang="0">
                  <a:pos x="342" y="336"/>
                </a:cxn>
                <a:cxn ang="0">
                  <a:pos x="336" y="366"/>
                </a:cxn>
                <a:cxn ang="0">
                  <a:pos x="336" y="378"/>
                </a:cxn>
                <a:cxn ang="0">
                  <a:pos x="324" y="402"/>
                </a:cxn>
                <a:cxn ang="0">
                  <a:pos x="330" y="456"/>
                </a:cxn>
                <a:cxn ang="0">
                  <a:pos x="348" y="480"/>
                </a:cxn>
                <a:cxn ang="0">
                  <a:pos x="342" y="510"/>
                </a:cxn>
                <a:cxn ang="0">
                  <a:pos x="312" y="522"/>
                </a:cxn>
                <a:cxn ang="0">
                  <a:pos x="276" y="540"/>
                </a:cxn>
                <a:cxn ang="0">
                  <a:pos x="228" y="522"/>
                </a:cxn>
                <a:cxn ang="0">
                  <a:pos x="192" y="510"/>
                </a:cxn>
                <a:cxn ang="0">
                  <a:pos x="180" y="486"/>
                </a:cxn>
                <a:cxn ang="0">
                  <a:pos x="192" y="462"/>
                </a:cxn>
                <a:cxn ang="0">
                  <a:pos x="246" y="450"/>
                </a:cxn>
                <a:cxn ang="0">
                  <a:pos x="234" y="432"/>
                </a:cxn>
                <a:cxn ang="0">
                  <a:pos x="222" y="420"/>
                </a:cxn>
                <a:cxn ang="0">
                  <a:pos x="192" y="414"/>
                </a:cxn>
                <a:cxn ang="0">
                  <a:pos x="180" y="396"/>
                </a:cxn>
                <a:cxn ang="0">
                  <a:pos x="168" y="372"/>
                </a:cxn>
                <a:cxn ang="0">
                  <a:pos x="144" y="366"/>
                </a:cxn>
                <a:cxn ang="0">
                  <a:pos x="120" y="342"/>
                </a:cxn>
                <a:cxn ang="0">
                  <a:pos x="96" y="348"/>
                </a:cxn>
                <a:cxn ang="0">
                  <a:pos x="78" y="336"/>
                </a:cxn>
                <a:cxn ang="0">
                  <a:pos x="54" y="330"/>
                </a:cxn>
                <a:cxn ang="0">
                  <a:pos x="36" y="330"/>
                </a:cxn>
                <a:cxn ang="0">
                  <a:pos x="24" y="318"/>
                </a:cxn>
                <a:cxn ang="0">
                  <a:pos x="36" y="300"/>
                </a:cxn>
                <a:cxn ang="0">
                  <a:pos x="24" y="288"/>
                </a:cxn>
                <a:cxn ang="0">
                  <a:pos x="0" y="276"/>
                </a:cxn>
                <a:cxn ang="0">
                  <a:pos x="24" y="258"/>
                </a:cxn>
                <a:cxn ang="0">
                  <a:pos x="54" y="270"/>
                </a:cxn>
                <a:cxn ang="0">
                  <a:pos x="60" y="252"/>
                </a:cxn>
                <a:cxn ang="0">
                  <a:pos x="54" y="228"/>
                </a:cxn>
                <a:cxn ang="0">
                  <a:pos x="66" y="198"/>
                </a:cxn>
                <a:cxn ang="0">
                  <a:pos x="78" y="186"/>
                </a:cxn>
                <a:cxn ang="0">
                  <a:pos x="78" y="156"/>
                </a:cxn>
                <a:cxn ang="0">
                  <a:pos x="108" y="138"/>
                </a:cxn>
                <a:cxn ang="0">
                  <a:pos x="138" y="126"/>
                </a:cxn>
                <a:cxn ang="0">
                  <a:pos x="174" y="66"/>
                </a:cxn>
                <a:cxn ang="0">
                  <a:pos x="174" y="42"/>
                </a:cxn>
                <a:cxn ang="0">
                  <a:pos x="192" y="30"/>
                </a:cxn>
                <a:cxn ang="0">
                  <a:pos x="210" y="12"/>
                </a:cxn>
                <a:cxn ang="0">
                  <a:pos x="252" y="36"/>
                </a:cxn>
                <a:cxn ang="0">
                  <a:pos x="294" y="42"/>
                </a:cxn>
                <a:cxn ang="0">
                  <a:pos x="336" y="90"/>
                </a:cxn>
                <a:cxn ang="0">
                  <a:pos x="354" y="126"/>
                </a:cxn>
                <a:cxn ang="0">
                  <a:pos x="390" y="84"/>
                </a:cxn>
                <a:cxn ang="0">
                  <a:pos x="426" y="126"/>
                </a:cxn>
                <a:cxn ang="0">
                  <a:pos x="528" y="138"/>
                </a:cxn>
              </a:cxnLst>
              <a:rect l="0" t="0" r="r" b="b"/>
              <a:pathLst>
                <a:path w="534" h="540">
                  <a:moveTo>
                    <a:pt x="534" y="168"/>
                  </a:moveTo>
                  <a:lnTo>
                    <a:pt x="504" y="168"/>
                  </a:lnTo>
                  <a:lnTo>
                    <a:pt x="492" y="174"/>
                  </a:lnTo>
                  <a:lnTo>
                    <a:pt x="486" y="192"/>
                  </a:lnTo>
                  <a:lnTo>
                    <a:pt x="486" y="210"/>
                  </a:lnTo>
                  <a:lnTo>
                    <a:pt x="480" y="210"/>
                  </a:lnTo>
                  <a:lnTo>
                    <a:pt x="468" y="210"/>
                  </a:lnTo>
                  <a:lnTo>
                    <a:pt x="462" y="216"/>
                  </a:lnTo>
                  <a:lnTo>
                    <a:pt x="444" y="228"/>
                  </a:lnTo>
                  <a:lnTo>
                    <a:pt x="420" y="228"/>
                  </a:lnTo>
                  <a:lnTo>
                    <a:pt x="420" y="252"/>
                  </a:lnTo>
                  <a:lnTo>
                    <a:pt x="414" y="252"/>
                  </a:lnTo>
                  <a:lnTo>
                    <a:pt x="390" y="252"/>
                  </a:lnTo>
                  <a:lnTo>
                    <a:pt x="384" y="270"/>
                  </a:lnTo>
                  <a:lnTo>
                    <a:pt x="372" y="282"/>
                  </a:lnTo>
                  <a:lnTo>
                    <a:pt x="372" y="288"/>
                  </a:lnTo>
                  <a:lnTo>
                    <a:pt x="366" y="288"/>
                  </a:lnTo>
                  <a:lnTo>
                    <a:pt x="354" y="300"/>
                  </a:lnTo>
                  <a:lnTo>
                    <a:pt x="354" y="306"/>
                  </a:lnTo>
                  <a:lnTo>
                    <a:pt x="366" y="312"/>
                  </a:lnTo>
                  <a:lnTo>
                    <a:pt x="354" y="318"/>
                  </a:lnTo>
                  <a:lnTo>
                    <a:pt x="354" y="330"/>
                  </a:lnTo>
                  <a:lnTo>
                    <a:pt x="348" y="336"/>
                  </a:lnTo>
                  <a:lnTo>
                    <a:pt x="342" y="336"/>
                  </a:lnTo>
                  <a:lnTo>
                    <a:pt x="342" y="348"/>
                  </a:lnTo>
                  <a:lnTo>
                    <a:pt x="336" y="360"/>
                  </a:lnTo>
                  <a:lnTo>
                    <a:pt x="336" y="366"/>
                  </a:lnTo>
                  <a:lnTo>
                    <a:pt x="342" y="366"/>
                  </a:lnTo>
                  <a:lnTo>
                    <a:pt x="342" y="378"/>
                  </a:lnTo>
                  <a:lnTo>
                    <a:pt x="336" y="378"/>
                  </a:lnTo>
                  <a:lnTo>
                    <a:pt x="330" y="390"/>
                  </a:lnTo>
                  <a:lnTo>
                    <a:pt x="330" y="396"/>
                  </a:lnTo>
                  <a:lnTo>
                    <a:pt x="324" y="402"/>
                  </a:lnTo>
                  <a:lnTo>
                    <a:pt x="324" y="426"/>
                  </a:lnTo>
                  <a:lnTo>
                    <a:pt x="330" y="432"/>
                  </a:lnTo>
                  <a:lnTo>
                    <a:pt x="330" y="456"/>
                  </a:lnTo>
                  <a:lnTo>
                    <a:pt x="336" y="462"/>
                  </a:lnTo>
                  <a:lnTo>
                    <a:pt x="342" y="480"/>
                  </a:lnTo>
                  <a:lnTo>
                    <a:pt x="348" y="480"/>
                  </a:lnTo>
                  <a:lnTo>
                    <a:pt x="348" y="492"/>
                  </a:lnTo>
                  <a:lnTo>
                    <a:pt x="342" y="504"/>
                  </a:lnTo>
                  <a:lnTo>
                    <a:pt x="342" y="510"/>
                  </a:lnTo>
                  <a:lnTo>
                    <a:pt x="336" y="516"/>
                  </a:lnTo>
                  <a:lnTo>
                    <a:pt x="330" y="522"/>
                  </a:lnTo>
                  <a:lnTo>
                    <a:pt x="312" y="522"/>
                  </a:lnTo>
                  <a:lnTo>
                    <a:pt x="306" y="534"/>
                  </a:lnTo>
                  <a:lnTo>
                    <a:pt x="300" y="540"/>
                  </a:lnTo>
                  <a:lnTo>
                    <a:pt x="276" y="540"/>
                  </a:lnTo>
                  <a:lnTo>
                    <a:pt x="270" y="534"/>
                  </a:lnTo>
                  <a:lnTo>
                    <a:pt x="264" y="522"/>
                  </a:lnTo>
                  <a:lnTo>
                    <a:pt x="228" y="522"/>
                  </a:lnTo>
                  <a:lnTo>
                    <a:pt x="222" y="516"/>
                  </a:lnTo>
                  <a:lnTo>
                    <a:pt x="222" y="510"/>
                  </a:lnTo>
                  <a:lnTo>
                    <a:pt x="192" y="510"/>
                  </a:lnTo>
                  <a:lnTo>
                    <a:pt x="186" y="504"/>
                  </a:lnTo>
                  <a:lnTo>
                    <a:pt x="186" y="492"/>
                  </a:lnTo>
                  <a:lnTo>
                    <a:pt x="180" y="486"/>
                  </a:lnTo>
                  <a:lnTo>
                    <a:pt x="186" y="474"/>
                  </a:lnTo>
                  <a:lnTo>
                    <a:pt x="192" y="474"/>
                  </a:lnTo>
                  <a:lnTo>
                    <a:pt x="192" y="462"/>
                  </a:lnTo>
                  <a:lnTo>
                    <a:pt x="198" y="456"/>
                  </a:lnTo>
                  <a:lnTo>
                    <a:pt x="234" y="456"/>
                  </a:lnTo>
                  <a:lnTo>
                    <a:pt x="246" y="450"/>
                  </a:lnTo>
                  <a:lnTo>
                    <a:pt x="252" y="444"/>
                  </a:lnTo>
                  <a:lnTo>
                    <a:pt x="246" y="432"/>
                  </a:lnTo>
                  <a:lnTo>
                    <a:pt x="234" y="432"/>
                  </a:lnTo>
                  <a:lnTo>
                    <a:pt x="234" y="426"/>
                  </a:lnTo>
                  <a:lnTo>
                    <a:pt x="228" y="426"/>
                  </a:lnTo>
                  <a:lnTo>
                    <a:pt x="222" y="420"/>
                  </a:lnTo>
                  <a:lnTo>
                    <a:pt x="210" y="420"/>
                  </a:lnTo>
                  <a:lnTo>
                    <a:pt x="210" y="414"/>
                  </a:lnTo>
                  <a:lnTo>
                    <a:pt x="192" y="414"/>
                  </a:lnTo>
                  <a:lnTo>
                    <a:pt x="192" y="402"/>
                  </a:lnTo>
                  <a:lnTo>
                    <a:pt x="186" y="396"/>
                  </a:lnTo>
                  <a:lnTo>
                    <a:pt x="180" y="396"/>
                  </a:lnTo>
                  <a:lnTo>
                    <a:pt x="180" y="390"/>
                  </a:lnTo>
                  <a:lnTo>
                    <a:pt x="174" y="378"/>
                  </a:lnTo>
                  <a:lnTo>
                    <a:pt x="168" y="372"/>
                  </a:lnTo>
                  <a:lnTo>
                    <a:pt x="156" y="372"/>
                  </a:lnTo>
                  <a:lnTo>
                    <a:pt x="156" y="366"/>
                  </a:lnTo>
                  <a:lnTo>
                    <a:pt x="144" y="366"/>
                  </a:lnTo>
                  <a:lnTo>
                    <a:pt x="132" y="366"/>
                  </a:lnTo>
                  <a:lnTo>
                    <a:pt x="132" y="348"/>
                  </a:lnTo>
                  <a:lnTo>
                    <a:pt x="120" y="342"/>
                  </a:lnTo>
                  <a:lnTo>
                    <a:pt x="108" y="342"/>
                  </a:lnTo>
                  <a:lnTo>
                    <a:pt x="102" y="348"/>
                  </a:lnTo>
                  <a:lnTo>
                    <a:pt x="96" y="348"/>
                  </a:lnTo>
                  <a:lnTo>
                    <a:pt x="96" y="342"/>
                  </a:lnTo>
                  <a:lnTo>
                    <a:pt x="78" y="342"/>
                  </a:lnTo>
                  <a:lnTo>
                    <a:pt x="78" y="336"/>
                  </a:lnTo>
                  <a:lnTo>
                    <a:pt x="66" y="336"/>
                  </a:lnTo>
                  <a:lnTo>
                    <a:pt x="66" y="330"/>
                  </a:lnTo>
                  <a:lnTo>
                    <a:pt x="54" y="330"/>
                  </a:lnTo>
                  <a:lnTo>
                    <a:pt x="54" y="336"/>
                  </a:lnTo>
                  <a:lnTo>
                    <a:pt x="42" y="336"/>
                  </a:lnTo>
                  <a:lnTo>
                    <a:pt x="36" y="330"/>
                  </a:lnTo>
                  <a:lnTo>
                    <a:pt x="24" y="330"/>
                  </a:lnTo>
                  <a:lnTo>
                    <a:pt x="18" y="318"/>
                  </a:lnTo>
                  <a:lnTo>
                    <a:pt x="24" y="318"/>
                  </a:lnTo>
                  <a:lnTo>
                    <a:pt x="30" y="312"/>
                  </a:lnTo>
                  <a:lnTo>
                    <a:pt x="30" y="306"/>
                  </a:lnTo>
                  <a:lnTo>
                    <a:pt x="36" y="300"/>
                  </a:lnTo>
                  <a:lnTo>
                    <a:pt x="36" y="288"/>
                  </a:lnTo>
                  <a:lnTo>
                    <a:pt x="30" y="282"/>
                  </a:lnTo>
                  <a:lnTo>
                    <a:pt x="24" y="288"/>
                  </a:lnTo>
                  <a:lnTo>
                    <a:pt x="18" y="288"/>
                  </a:lnTo>
                  <a:lnTo>
                    <a:pt x="6" y="282"/>
                  </a:lnTo>
                  <a:lnTo>
                    <a:pt x="0" y="276"/>
                  </a:lnTo>
                  <a:lnTo>
                    <a:pt x="6" y="276"/>
                  </a:lnTo>
                  <a:lnTo>
                    <a:pt x="18" y="270"/>
                  </a:lnTo>
                  <a:lnTo>
                    <a:pt x="24" y="258"/>
                  </a:lnTo>
                  <a:lnTo>
                    <a:pt x="36" y="258"/>
                  </a:lnTo>
                  <a:lnTo>
                    <a:pt x="36" y="270"/>
                  </a:lnTo>
                  <a:lnTo>
                    <a:pt x="54" y="270"/>
                  </a:lnTo>
                  <a:lnTo>
                    <a:pt x="54" y="258"/>
                  </a:lnTo>
                  <a:lnTo>
                    <a:pt x="66" y="258"/>
                  </a:lnTo>
                  <a:lnTo>
                    <a:pt x="60" y="252"/>
                  </a:lnTo>
                  <a:lnTo>
                    <a:pt x="60" y="246"/>
                  </a:lnTo>
                  <a:lnTo>
                    <a:pt x="54" y="246"/>
                  </a:lnTo>
                  <a:lnTo>
                    <a:pt x="54" y="228"/>
                  </a:lnTo>
                  <a:lnTo>
                    <a:pt x="60" y="228"/>
                  </a:lnTo>
                  <a:lnTo>
                    <a:pt x="66" y="222"/>
                  </a:lnTo>
                  <a:lnTo>
                    <a:pt x="66" y="198"/>
                  </a:lnTo>
                  <a:lnTo>
                    <a:pt x="72" y="192"/>
                  </a:lnTo>
                  <a:lnTo>
                    <a:pt x="78" y="192"/>
                  </a:lnTo>
                  <a:lnTo>
                    <a:pt x="78" y="186"/>
                  </a:lnTo>
                  <a:lnTo>
                    <a:pt x="72" y="168"/>
                  </a:lnTo>
                  <a:lnTo>
                    <a:pt x="72" y="162"/>
                  </a:lnTo>
                  <a:lnTo>
                    <a:pt x="78" y="156"/>
                  </a:lnTo>
                  <a:lnTo>
                    <a:pt x="102" y="150"/>
                  </a:lnTo>
                  <a:lnTo>
                    <a:pt x="108" y="150"/>
                  </a:lnTo>
                  <a:lnTo>
                    <a:pt x="108" y="138"/>
                  </a:lnTo>
                  <a:lnTo>
                    <a:pt x="114" y="138"/>
                  </a:lnTo>
                  <a:lnTo>
                    <a:pt x="132" y="126"/>
                  </a:lnTo>
                  <a:lnTo>
                    <a:pt x="138" y="126"/>
                  </a:lnTo>
                  <a:lnTo>
                    <a:pt x="138" y="120"/>
                  </a:lnTo>
                  <a:lnTo>
                    <a:pt x="138" y="102"/>
                  </a:lnTo>
                  <a:lnTo>
                    <a:pt x="174" y="66"/>
                  </a:lnTo>
                  <a:lnTo>
                    <a:pt x="168" y="60"/>
                  </a:lnTo>
                  <a:lnTo>
                    <a:pt x="168" y="48"/>
                  </a:lnTo>
                  <a:lnTo>
                    <a:pt x="174" y="42"/>
                  </a:lnTo>
                  <a:lnTo>
                    <a:pt x="180" y="42"/>
                  </a:lnTo>
                  <a:lnTo>
                    <a:pt x="186" y="36"/>
                  </a:lnTo>
                  <a:lnTo>
                    <a:pt x="192" y="30"/>
                  </a:lnTo>
                  <a:lnTo>
                    <a:pt x="198" y="30"/>
                  </a:lnTo>
                  <a:lnTo>
                    <a:pt x="198" y="18"/>
                  </a:lnTo>
                  <a:lnTo>
                    <a:pt x="210" y="12"/>
                  </a:lnTo>
                  <a:lnTo>
                    <a:pt x="234" y="0"/>
                  </a:lnTo>
                  <a:lnTo>
                    <a:pt x="246" y="18"/>
                  </a:lnTo>
                  <a:lnTo>
                    <a:pt x="252" y="36"/>
                  </a:lnTo>
                  <a:lnTo>
                    <a:pt x="270" y="18"/>
                  </a:lnTo>
                  <a:lnTo>
                    <a:pt x="276" y="42"/>
                  </a:lnTo>
                  <a:lnTo>
                    <a:pt x="294" y="42"/>
                  </a:lnTo>
                  <a:lnTo>
                    <a:pt x="312" y="30"/>
                  </a:lnTo>
                  <a:lnTo>
                    <a:pt x="342" y="42"/>
                  </a:lnTo>
                  <a:lnTo>
                    <a:pt x="336" y="90"/>
                  </a:lnTo>
                  <a:lnTo>
                    <a:pt x="312" y="102"/>
                  </a:lnTo>
                  <a:lnTo>
                    <a:pt x="330" y="126"/>
                  </a:lnTo>
                  <a:lnTo>
                    <a:pt x="354" y="126"/>
                  </a:lnTo>
                  <a:lnTo>
                    <a:pt x="354" y="96"/>
                  </a:lnTo>
                  <a:lnTo>
                    <a:pt x="366" y="78"/>
                  </a:lnTo>
                  <a:lnTo>
                    <a:pt x="390" y="84"/>
                  </a:lnTo>
                  <a:lnTo>
                    <a:pt x="372" y="108"/>
                  </a:lnTo>
                  <a:lnTo>
                    <a:pt x="390" y="120"/>
                  </a:lnTo>
                  <a:lnTo>
                    <a:pt x="426" y="126"/>
                  </a:lnTo>
                  <a:lnTo>
                    <a:pt x="456" y="150"/>
                  </a:lnTo>
                  <a:lnTo>
                    <a:pt x="498" y="156"/>
                  </a:lnTo>
                  <a:lnTo>
                    <a:pt x="528" y="138"/>
                  </a:lnTo>
                  <a:lnTo>
                    <a:pt x="534" y="168"/>
                  </a:lnTo>
                  <a:close/>
                </a:path>
              </a:pathLst>
            </a:custGeom>
            <a:solidFill>
              <a:srgbClr val="009900"/>
            </a:solidFill>
            <a:ln w="9525">
              <a:solidFill>
                <a:schemeClr val="bg1"/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75" name="Galicia2"/>
            <xdr:cNvSpPr>
              <a:spLocks/>
            </xdr:cNvSpPr>
          </xdr:nvSpPr>
          <xdr:spPr bwMode="auto">
            <a:xfrm>
              <a:off x="9237538" y="981075"/>
              <a:ext cx="1061379" cy="1126250"/>
            </a:xfrm>
            <a:custGeom>
              <a:avLst/>
              <a:gdLst/>
              <a:ahLst/>
              <a:cxnLst>
                <a:cxn ang="0">
                  <a:pos x="300" y="702"/>
                </a:cxn>
                <a:cxn ang="0">
                  <a:pos x="390" y="762"/>
                </a:cxn>
                <a:cxn ang="0">
                  <a:pos x="546" y="756"/>
                </a:cxn>
                <a:cxn ang="0">
                  <a:pos x="636" y="672"/>
                </a:cxn>
                <a:cxn ang="0">
                  <a:pos x="702" y="594"/>
                </a:cxn>
                <a:cxn ang="0">
                  <a:pos x="690" y="534"/>
                </a:cxn>
                <a:cxn ang="0">
                  <a:pos x="624" y="492"/>
                </a:cxn>
                <a:cxn ang="0">
                  <a:pos x="642" y="414"/>
                </a:cxn>
                <a:cxn ang="0">
                  <a:pos x="684" y="354"/>
                </a:cxn>
                <a:cxn ang="0">
                  <a:pos x="654" y="312"/>
                </a:cxn>
                <a:cxn ang="0">
                  <a:pos x="648" y="252"/>
                </a:cxn>
                <a:cxn ang="0">
                  <a:pos x="612" y="180"/>
                </a:cxn>
                <a:cxn ang="0">
                  <a:pos x="654" y="108"/>
                </a:cxn>
                <a:cxn ang="0">
                  <a:pos x="588" y="102"/>
                </a:cxn>
                <a:cxn ang="0">
                  <a:pos x="564" y="60"/>
                </a:cxn>
                <a:cxn ang="0">
                  <a:pos x="498" y="36"/>
                </a:cxn>
                <a:cxn ang="0">
                  <a:pos x="462" y="42"/>
                </a:cxn>
                <a:cxn ang="0">
                  <a:pos x="438" y="24"/>
                </a:cxn>
                <a:cxn ang="0">
                  <a:pos x="414" y="48"/>
                </a:cxn>
                <a:cxn ang="0">
                  <a:pos x="426" y="12"/>
                </a:cxn>
                <a:cxn ang="0">
                  <a:pos x="366" y="36"/>
                </a:cxn>
                <a:cxn ang="0">
                  <a:pos x="330" y="60"/>
                </a:cxn>
                <a:cxn ang="0">
                  <a:pos x="300" y="96"/>
                </a:cxn>
                <a:cxn ang="0">
                  <a:pos x="300" y="120"/>
                </a:cxn>
                <a:cxn ang="0">
                  <a:pos x="342" y="102"/>
                </a:cxn>
                <a:cxn ang="0">
                  <a:pos x="300" y="132"/>
                </a:cxn>
                <a:cxn ang="0">
                  <a:pos x="306" y="156"/>
                </a:cxn>
                <a:cxn ang="0">
                  <a:pos x="270" y="150"/>
                </a:cxn>
                <a:cxn ang="0">
                  <a:pos x="204" y="174"/>
                </a:cxn>
                <a:cxn ang="0">
                  <a:pos x="120" y="174"/>
                </a:cxn>
                <a:cxn ang="0">
                  <a:pos x="114" y="204"/>
                </a:cxn>
                <a:cxn ang="0">
                  <a:pos x="54" y="210"/>
                </a:cxn>
                <a:cxn ang="0">
                  <a:pos x="48" y="234"/>
                </a:cxn>
                <a:cxn ang="0">
                  <a:pos x="18" y="252"/>
                </a:cxn>
                <a:cxn ang="0">
                  <a:pos x="12" y="288"/>
                </a:cxn>
                <a:cxn ang="0">
                  <a:pos x="6" y="324"/>
                </a:cxn>
                <a:cxn ang="0">
                  <a:pos x="36" y="312"/>
                </a:cxn>
                <a:cxn ang="0">
                  <a:pos x="42" y="348"/>
                </a:cxn>
                <a:cxn ang="0">
                  <a:pos x="66" y="378"/>
                </a:cxn>
                <a:cxn ang="0">
                  <a:pos x="102" y="372"/>
                </a:cxn>
                <a:cxn ang="0">
                  <a:pos x="96" y="378"/>
                </a:cxn>
                <a:cxn ang="0">
                  <a:pos x="66" y="414"/>
                </a:cxn>
                <a:cxn ang="0">
                  <a:pos x="66" y="474"/>
                </a:cxn>
                <a:cxn ang="0">
                  <a:pos x="102" y="444"/>
                </a:cxn>
                <a:cxn ang="0">
                  <a:pos x="120" y="438"/>
                </a:cxn>
                <a:cxn ang="0">
                  <a:pos x="150" y="420"/>
                </a:cxn>
                <a:cxn ang="0">
                  <a:pos x="144" y="450"/>
                </a:cxn>
                <a:cxn ang="0">
                  <a:pos x="138" y="480"/>
                </a:cxn>
                <a:cxn ang="0">
                  <a:pos x="120" y="498"/>
                </a:cxn>
                <a:cxn ang="0">
                  <a:pos x="90" y="492"/>
                </a:cxn>
                <a:cxn ang="0">
                  <a:pos x="126" y="522"/>
                </a:cxn>
                <a:cxn ang="0">
                  <a:pos x="168" y="522"/>
                </a:cxn>
                <a:cxn ang="0">
                  <a:pos x="120" y="570"/>
                </a:cxn>
                <a:cxn ang="0">
                  <a:pos x="150" y="570"/>
                </a:cxn>
                <a:cxn ang="0">
                  <a:pos x="180" y="558"/>
                </a:cxn>
                <a:cxn ang="0">
                  <a:pos x="138" y="594"/>
                </a:cxn>
                <a:cxn ang="0">
                  <a:pos x="114" y="636"/>
                </a:cxn>
                <a:cxn ang="0">
                  <a:pos x="120" y="708"/>
                </a:cxn>
              </a:cxnLst>
              <a:rect l="0" t="0" r="r" b="b"/>
              <a:pathLst>
                <a:path w="702" h="774">
                  <a:moveTo>
                    <a:pt x="156" y="684"/>
                  </a:moveTo>
                  <a:lnTo>
                    <a:pt x="216" y="654"/>
                  </a:lnTo>
                  <a:lnTo>
                    <a:pt x="276" y="642"/>
                  </a:lnTo>
                  <a:lnTo>
                    <a:pt x="300" y="648"/>
                  </a:lnTo>
                  <a:lnTo>
                    <a:pt x="288" y="672"/>
                  </a:lnTo>
                  <a:lnTo>
                    <a:pt x="312" y="654"/>
                  </a:lnTo>
                  <a:lnTo>
                    <a:pt x="336" y="684"/>
                  </a:lnTo>
                  <a:lnTo>
                    <a:pt x="300" y="702"/>
                  </a:lnTo>
                  <a:lnTo>
                    <a:pt x="294" y="726"/>
                  </a:lnTo>
                  <a:lnTo>
                    <a:pt x="306" y="762"/>
                  </a:lnTo>
                  <a:lnTo>
                    <a:pt x="342" y="762"/>
                  </a:lnTo>
                  <a:lnTo>
                    <a:pt x="354" y="756"/>
                  </a:lnTo>
                  <a:lnTo>
                    <a:pt x="372" y="744"/>
                  </a:lnTo>
                  <a:lnTo>
                    <a:pt x="378" y="726"/>
                  </a:lnTo>
                  <a:lnTo>
                    <a:pt x="390" y="714"/>
                  </a:lnTo>
                  <a:lnTo>
                    <a:pt x="390" y="762"/>
                  </a:lnTo>
                  <a:lnTo>
                    <a:pt x="432" y="732"/>
                  </a:lnTo>
                  <a:lnTo>
                    <a:pt x="480" y="744"/>
                  </a:lnTo>
                  <a:lnTo>
                    <a:pt x="480" y="768"/>
                  </a:lnTo>
                  <a:lnTo>
                    <a:pt x="498" y="768"/>
                  </a:lnTo>
                  <a:lnTo>
                    <a:pt x="504" y="744"/>
                  </a:lnTo>
                  <a:lnTo>
                    <a:pt x="510" y="744"/>
                  </a:lnTo>
                  <a:lnTo>
                    <a:pt x="528" y="774"/>
                  </a:lnTo>
                  <a:lnTo>
                    <a:pt x="546" y="756"/>
                  </a:lnTo>
                  <a:lnTo>
                    <a:pt x="558" y="762"/>
                  </a:lnTo>
                  <a:lnTo>
                    <a:pt x="600" y="738"/>
                  </a:lnTo>
                  <a:lnTo>
                    <a:pt x="600" y="708"/>
                  </a:lnTo>
                  <a:lnTo>
                    <a:pt x="618" y="708"/>
                  </a:lnTo>
                  <a:lnTo>
                    <a:pt x="636" y="726"/>
                  </a:lnTo>
                  <a:lnTo>
                    <a:pt x="636" y="696"/>
                  </a:lnTo>
                  <a:lnTo>
                    <a:pt x="618" y="684"/>
                  </a:lnTo>
                  <a:lnTo>
                    <a:pt x="636" y="672"/>
                  </a:lnTo>
                  <a:lnTo>
                    <a:pt x="642" y="666"/>
                  </a:lnTo>
                  <a:lnTo>
                    <a:pt x="642" y="648"/>
                  </a:lnTo>
                  <a:lnTo>
                    <a:pt x="654" y="642"/>
                  </a:lnTo>
                  <a:lnTo>
                    <a:pt x="660" y="624"/>
                  </a:lnTo>
                  <a:lnTo>
                    <a:pt x="678" y="624"/>
                  </a:lnTo>
                  <a:lnTo>
                    <a:pt x="690" y="636"/>
                  </a:lnTo>
                  <a:lnTo>
                    <a:pt x="696" y="612"/>
                  </a:lnTo>
                  <a:lnTo>
                    <a:pt x="702" y="594"/>
                  </a:lnTo>
                  <a:lnTo>
                    <a:pt x="702" y="576"/>
                  </a:lnTo>
                  <a:lnTo>
                    <a:pt x="684" y="558"/>
                  </a:lnTo>
                  <a:lnTo>
                    <a:pt x="678" y="558"/>
                  </a:lnTo>
                  <a:lnTo>
                    <a:pt x="654" y="552"/>
                  </a:lnTo>
                  <a:lnTo>
                    <a:pt x="654" y="546"/>
                  </a:lnTo>
                  <a:lnTo>
                    <a:pt x="666" y="552"/>
                  </a:lnTo>
                  <a:lnTo>
                    <a:pt x="684" y="552"/>
                  </a:lnTo>
                  <a:lnTo>
                    <a:pt x="690" y="534"/>
                  </a:lnTo>
                  <a:lnTo>
                    <a:pt x="684" y="522"/>
                  </a:lnTo>
                  <a:lnTo>
                    <a:pt x="666" y="522"/>
                  </a:lnTo>
                  <a:lnTo>
                    <a:pt x="660" y="516"/>
                  </a:lnTo>
                  <a:lnTo>
                    <a:pt x="648" y="504"/>
                  </a:lnTo>
                  <a:lnTo>
                    <a:pt x="642" y="522"/>
                  </a:lnTo>
                  <a:lnTo>
                    <a:pt x="624" y="522"/>
                  </a:lnTo>
                  <a:lnTo>
                    <a:pt x="612" y="504"/>
                  </a:lnTo>
                  <a:lnTo>
                    <a:pt x="624" y="492"/>
                  </a:lnTo>
                  <a:lnTo>
                    <a:pt x="624" y="486"/>
                  </a:lnTo>
                  <a:lnTo>
                    <a:pt x="618" y="468"/>
                  </a:lnTo>
                  <a:lnTo>
                    <a:pt x="636" y="462"/>
                  </a:lnTo>
                  <a:lnTo>
                    <a:pt x="636" y="456"/>
                  </a:lnTo>
                  <a:lnTo>
                    <a:pt x="624" y="444"/>
                  </a:lnTo>
                  <a:lnTo>
                    <a:pt x="636" y="432"/>
                  </a:lnTo>
                  <a:lnTo>
                    <a:pt x="642" y="432"/>
                  </a:lnTo>
                  <a:lnTo>
                    <a:pt x="642" y="414"/>
                  </a:lnTo>
                  <a:lnTo>
                    <a:pt x="648" y="426"/>
                  </a:lnTo>
                  <a:lnTo>
                    <a:pt x="660" y="426"/>
                  </a:lnTo>
                  <a:lnTo>
                    <a:pt x="660" y="414"/>
                  </a:lnTo>
                  <a:lnTo>
                    <a:pt x="678" y="402"/>
                  </a:lnTo>
                  <a:lnTo>
                    <a:pt x="684" y="396"/>
                  </a:lnTo>
                  <a:lnTo>
                    <a:pt x="678" y="378"/>
                  </a:lnTo>
                  <a:lnTo>
                    <a:pt x="684" y="372"/>
                  </a:lnTo>
                  <a:lnTo>
                    <a:pt x="684" y="354"/>
                  </a:lnTo>
                  <a:lnTo>
                    <a:pt x="690" y="342"/>
                  </a:lnTo>
                  <a:lnTo>
                    <a:pt x="678" y="336"/>
                  </a:lnTo>
                  <a:lnTo>
                    <a:pt x="660" y="318"/>
                  </a:lnTo>
                  <a:lnTo>
                    <a:pt x="654" y="318"/>
                  </a:lnTo>
                  <a:lnTo>
                    <a:pt x="654" y="324"/>
                  </a:lnTo>
                  <a:lnTo>
                    <a:pt x="648" y="324"/>
                  </a:lnTo>
                  <a:lnTo>
                    <a:pt x="642" y="318"/>
                  </a:lnTo>
                  <a:lnTo>
                    <a:pt x="654" y="312"/>
                  </a:lnTo>
                  <a:lnTo>
                    <a:pt x="654" y="294"/>
                  </a:lnTo>
                  <a:lnTo>
                    <a:pt x="666" y="288"/>
                  </a:lnTo>
                  <a:lnTo>
                    <a:pt x="684" y="282"/>
                  </a:lnTo>
                  <a:lnTo>
                    <a:pt x="690" y="264"/>
                  </a:lnTo>
                  <a:lnTo>
                    <a:pt x="684" y="252"/>
                  </a:lnTo>
                  <a:lnTo>
                    <a:pt x="666" y="264"/>
                  </a:lnTo>
                  <a:lnTo>
                    <a:pt x="660" y="270"/>
                  </a:lnTo>
                  <a:lnTo>
                    <a:pt x="648" y="252"/>
                  </a:lnTo>
                  <a:lnTo>
                    <a:pt x="648" y="240"/>
                  </a:lnTo>
                  <a:lnTo>
                    <a:pt x="636" y="234"/>
                  </a:lnTo>
                  <a:lnTo>
                    <a:pt x="636" y="204"/>
                  </a:lnTo>
                  <a:lnTo>
                    <a:pt x="624" y="204"/>
                  </a:lnTo>
                  <a:lnTo>
                    <a:pt x="618" y="192"/>
                  </a:lnTo>
                  <a:lnTo>
                    <a:pt x="624" y="180"/>
                  </a:lnTo>
                  <a:lnTo>
                    <a:pt x="618" y="174"/>
                  </a:lnTo>
                  <a:lnTo>
                    <a:pt x="612" y="180"/>
                  </a:lnTo>
                  <a:lnTo>
                    <a:pt x="606" y="174"/>
                  </a:lnTo>
                  <a:lnTo>
                    <a:pt x="606" y="162"/>
                  </a:lnTo>
                  <a:lnTo>
                    <a:pt x="618" y="162"/>
                  </a:lnTo>
                  <a:lnTo>
                    <a:pt x="636" y="144"/>
                  </a:lnTo>
                  <a:lnTo>
                    <a:pt x="642" y="144"/>
                  </a:lnTo>
                  <a:lnTo>
                    <a:pt x="648" y="132"/>
                  </a:lnTo>
                  <a:lnTo>
                    <a:pt x="648" y="120"/>
                  </a:lnTo>
                  <a:lnTo>
                    <a:pt x="654" y="108"/>
                  </a:lnTo>
                  <a:lnTo>
                    <a:pt x="660" y="102"/>
                  </a:lnTo>
                  <a:lnTo>
                    <a:pt x="654" y="96"/>
                  </a:lnTo>
                  <a:lnTo>
                    <a:pt x="648" y="96"/>
                  </a:lnTo>
                  <a:lnTo>
                    <a:pt x="624" y="96"/>
                  </a:lnTo>
                  <a:lnTo>
                    <a:pt x="612" y="96"/>
                  </a:lnTo>
                  <a:lnTo>
                    <a:pt x="600" y="90"/>
                  </a:lnTo>
                  <a:lnTo>
                    <a:pt x="594" y="96"/>
                  </a:lnTo>
                  <a:lnTo>
                    <a:pt x="588" y="102"/>
                  </a:lnTo>
                  <a:lnTo>
                    <a:pt x="588" y="96"/>
                  </a:lnTo>
                  <a:lnTo>
                    <a:pt x="588" y="90"/>
                  </a:lnTo>
                  <a:lnTo>
                    <a:pt x="594" y="90"/>
                  </a:lnTo>
                  <a:lnTo>
                    <a:pt x="588" y="84"/>
                  </a:lnTo>
                  <a:lnTo>
                    <a:pt x="582" y="78"/>
                  </a:lnTo>
                  <a:lnTo>
                    <a:pt x="576" y="72"/>
                  </a:lnTo>
                  <a:lnTo>
                    <a:pt x="570" y="66"/>
                  </a:lnTo>
                  <a:lnTo>
                    <a:pt x="564" y="60"/>
                  </a:lnTo>
                  <a:lnTo>
                    <a:pt x="564" y="54"/>
                  </a:lnTo>
                  <a:lnTo>
                    <a:pt x="552" y="42"/>
                  </a:lnTo>
                  <a:lnTo>
                    <a:pt x="534" y="36"/>
                  </a:lnTo>
                  <a:lnTo>
                    <a:pt x="522" y="30"/>
                  </a:lnTo>
                  <a:lnTo>
                    <a:pt x="516" y="24"/>
                  </a:lnTo>
                  <a:lnTo>
                    <a:pt x="510" y="24"/>
                  </a:lnTo>
                  <a:lnTo>
                    <a:pt x="504" y="30"/>
                  </a:lnTo>
                  <a:lnTo>
                    <a:pt x="498" y="36"/>
                  </a:lnTo>
                  <a:lnTo>
                    <a:pt x="498" y="48"/>
                  </a:lnTo>
                  <a:lnTo>
                    <a:pt x="492" y="42"/>
                  </a:lnTo>
                  <a:lnTo>
                    <a:pt x="492" y="36"/>
                  </a:lnTo>
                  <a:lnTo>
                    <a:pt x="486" y="12"/>
                  </a:lnTo>
                  <a:lnTo>
                    <a:pt x="474" y="18"/>
                  </a:lnTo>
                  <a:lnTo>
                    <a:pt x="474" y="24"/>
                  </a:lnTo>
                  <a:lnTo>
                    <a:pt x="468" y="48"/>
                  </a:lnTo>
                  <a:lnTo>
                    <a:pt x="462" y="42"/>
                  </a:lnTo>
                  <a:lnTo>
                    <a:pt x="468" y="18"/>
                  </a:lnTo>
                  <a:lnTo>
                    <a:pt x="474" y="12"/>
                  </a:lnTo>
                  <a:lnTo>
                    <a:pt x="480" y="6"/>
                  </a:lnTo>
                  <a:lnTo>
                    <a:pt x="480" y="0"/>
                  </a:lnTo>
                  <a:lnTo>
                    <a:pt x="474" y="0"/>
                  </a:lnTo>
                  <a:lnTo>
                    <a:pt x="462" y="12"/>
                  </a:lnTo>
                  <a:lnTo>
                    <a:pt x="450" y="24"/>
                  </a:lnTo>
                  <a:lnTo>
                    <a:pt x="438" y="24"/>
                  </a:lnTo>
                  <a:lnTo>
                    <a:pt x="432" y="30"/>
                  </a:lnTo>
                  <a:lnTo>
                    <a:pt x="438" y="42"/>
                  </a:lnTo>
                  <a:lnTo>
                    <a:pt x="426" y="36"/>
                  </a:lnTo>
                  <a:lnTo>
                    <a:pt x="420" y="36"/>
                  </a:lnTo>
                  <a:lnTo>
                    <a:pt x="420" y="42"/>
                  </a:lnTo>
                  <a:lnTo>
                    <a:pt x="426" y="42"/>
                  </a:lnTo>
                  <a:lnTo>
                    <a:pt x="420" y="48"/>
                  </a:lnTo>
                  <a:lnTo>
                    <a:pt x="414" y="48"/>
                  </a:lnTo>
                  <a:lnTo>
                    <a:pt x="414" y="42"/>
                  </a:lnTo>
                  <a:lnTo>
                    <a:pt x="420" y="42"/>
                  </a:lnTo>
                  <a:lnTo>
                    <a:pt x="414" y="36"/>
                  </a:lnTo>
                  <a:lnTo>
                    <a:pt x="420" y="30"/>
                  </a:lnTo>
                  <a:lnTo>
                    <a:pt x="420" y="24"/>
                  </a:lnTo>
                  <a:lnTo>
                    <a:pt x="426" y="30"/>
                  </a:lnTo>
                  <a:lnTo>
                    <a:pt x="420" y="18"/>
                  </a:lnTo>
                  <a:lnTo>
                    <a:pt x="426" y="12"/>
                  </a:lnTo>
                  <a:lnTo>
                    <a:pt x="420" y="12"/>
                  </a:lnTo>
                  <a:lnTo>
                    <a:pt x="408" y="12"/>
                  </a:lnTo>
                  <a:lnTo>
                    <a:pt x="396" y="18"/>
                  </a:lnTo>
                  <a:lnTo>
                    <a:pt x="390" y="24"/>
                  </a:lnTo>
                  <a:lnTo>
                    <a:pt x="378" y="24"/>
                  </a:lnTo>
                  <a:lnTo>
                    <a:pt x="372" y="24"/>
                  </a:lnTo>
                  <a:lnTo>
                    <a:pt x="366" y="30"/>
                  </a:lnTo>
                  <a:lnTo>
                    <a:pt x="366" y="36"/>
                  </a:lnTo>
                  <a:lnTo>
                    <a:pt x="360" y="42"/>
                  </a:lnTo>
                  <a:lnTo>
                    <a:pt x="366" y="48"/>
                  </a:lnTo>
                  <a:lnTo>
                    <a:pt x="366" y="54"/>
                  </a:lnTo>
                  <a:lnTo>
                    <a:pt x="372" y="54"/>
                  </a:lnTo>
                  <a:lnTo>
                    <a:pt x="366" y="60"/>
                  </a:lnTo>
                  <a:lnTo>
                    <a:pt x="360" y="54"/>
                  </a:lnTo>
                  <a:lnTo>
                    <a:pt x="336" y="60"/>
                  </a:lnTo>
                  <a:lnTo>
                    <a:pt x="330" y="60"/>
                  </a:lnTo>
                  <a:lnTo>
                    <a:pt x="324" y="72"/>
                  </a:lnTo>
                  <a:lnTo>
                    <a:pt x="318" y="78"/>
                  </a:lnTo>
                  <a:lnTo>
                    <a:pt x="306" y="84"/>
                  </a:lnTo>
                  <a:lnTo>
                    <a:pt x="300" y="84"/>
                  </a:lnTo>
                  <a:lnTo>
                    <a:pt x="294" y="78"/>
                  </a:lnTo>
                  <a:lnTo>
                    <a:pt x="294" y="84"/>
                  </a:lnTo>
                  <a:lnTo>
                    <a:pt x="294" y="90"/>
                  </a:lnTo>
                  <a:lnTo>
                    <a:pt x="300" y="96"/>
                  </a:lnTo>
                  <a:lnTo>
                    <a:pt x="294" y="102"/>
                  </a:lnTo>
                  <a:lnTo>
                    <a:pt x="288" y="96"/>
                  </a:lnTo>
                  <a:lnTo>
                    <a:pt x="288" y="102"/>
                  </a:lnTo>
                  <a:lnTo>
                    <a:pt x="288" y="108"/>
                  </a:lnTo>
                  <a:lnTo>
                    <a:pt x="288" y="114"/>
                  </a:lnTo>
                  <a:lnTo>
                    <a:pt x="282" y="120"/>
                  </a:lnTo>
                  <a:lnTo>
                    <a:pt x="288" y="120"/>
                  </a:lnTo>
                  <a:lnTo>
                    <a:pt x="300" y="120"/>
                  </a:lnTo>
                  <a:lnTo>
                    <a:pt x="306" y="114"/>
                  </a:lnTo>
                  <a:lnTo>
                    <a:pt x="306" y="108"/>
                  </a:lnTo>
                  <a:lnTo>
                    <a:pt x="312" y="108"/>
                  </a:lnTo>
                  <a:lnTo>
                    <a:pt x="312" y="114"/>
                  </a:lnTo>
                  <a:lnTo>
                    <a:pt x="318" y="114"/>
                  </a:lnTo>
                  <a:lnTo>
                    <a:pt x="324" y="114"/>
                  </a:lnTo>
                  <a:lnTo>
                    <a:pt x="330" y="102"/>
                  </a:lnTo>
                  <a:lnTo>
                    <a:pt x="342" y="102"/>
                  </a:lnTo>
                  <a:lnTo>
                    <a:pt x="330" y="114"/>
                  </a:lnTo>
                  <a:lnTo>
                    <a:pt x="324" y="120"/>
                  </a:lnTo>
                  <a:lnTo>
                    <a:pt x="324" y="126"/>
                  </a:lnTo>
                  <a:lnTo>
                    <a:pt x="312" y="120"/>
                  </a:lnTo>
                  <a:lnTo>
                    <a:pt x="300" y="126"/>
                  </a:lnTo>
                  <a:lnTo>
                    <a:pt x="288" y="126"/>
                  </a:lnTo>
                  <a:lnTo>
                    <a:pt x="294" y="132"/>
                  </a:lnTo>
                  <a:lnTo>
                    <a:pt x="300" y="132"/>
                  </a:lnTo>
                  <a:lnTo>
                    <a:pt x="306" y="132"/>
                  </a:lnTo>
                  <a:lnTo>
                    <a:pt x="318" y="138"/>
                  </a:lnTo>
                  <a:lnTo>
                    <a:pt x="324" y="138"/>
                  </a:lnTo>
                  <a:lnTo>
                    <a:pt x="330" y="138"/>
                  </a:lnTo>
                  <a:lnTo>
                    <a:pt x="318" y="144"/>
                  </a:lnTo>
                  <a:lnTo>
                    <a:pt x="318" y="168"/>
                  </a:lnTo>
                  <a:lnTo>
                    <a:pt x="312" y="162"/>
                  </a:lnTo>
                  <a:lnTo>
                    <a:pt x="306" y="156"/>
                  </a:lnTo>
                  <a:lnTo>
                    <a:pt x="306" y="150"/>
                  </a:lnTo>
                  <a:lnTo>
                    <a:pt x="300" y="150"/>
                  </a:lnTo>
                  <a:lnTo>
                    <a:pt x="288" y="150"/>
                  </a:lnTo>
                  <a:lnTo>
                    <a:pt x="282" y="156"/>
                  </a:lnTo>
                  <a:lnTo>
                    <a:pt x="282" y="162"/>
                  </a:lnTo>
                  <a:lnTo>
                    <a:pt x="276" y="162"/>
                  </a:lnTo>
                  <a:lnTo>
                    <a:pt x="270" y="162"/>
                  </a:lnTo>
                  <a:lnTo>
                    <a:pt x="270" y="150"/>
                  </a:lnTo>
                  <a:lnTo>
                    <a:pt x="264" y="150"/>
                  </a:lnTo>
                  <a:lnTo>
                    <a:pt x="258" y="150"/>
                  </a:lnTo>
                  <a:lnTo>
                    <a:pt x="252" y="156"/>
                  </a:lnTo>
                  <a:lnTo>
                    <a:pt x="246" y="156"/>
                  </a:lnTo>
                  <a:lnTo>
                    <a:pt x="240" y="156"/>
                  </a:lnTo>
                  <a:lnTo>
                    <a:pt x="234" y="168"/>
                  </a:lnTo>
                  <a:lnTo>
                    <a:pt x="228" y="168"/>
                  </a:lnTo>
                  <a:lnTo>
                    <a:pt x="204" y="174"/>
                  </a:lnTo>
                  <a:lnTo>
                    <a:pt x="174" y="180"/>
                  </a:lnTo>
                  <a:lnTo>
                    <a:pt x="162" y="180"/>
                  </a:lnTo>
                  <a:lnTo>
                    <a:pt x="156" y="174"/>
                  </a:lnTo>
                  <a:lnTo>
                    <a:pt x="138" y="162"/>
                  </a:lnTo>
                  <a:lnTo>
                    <a:pt x="138" y="168"/>
                  </a:lnTo>
                  <a:lnTo>
                    <a:pt x="126" y="168"/>
                  </a:lnTo>
                  <a:lnTo>
                    <a:pt x="120" y="168"/>
                  </a:lnTo>
                  <a:lnTo>
                    <a:pt x="120" y="174"/>
                  </a:lnTo>
                  <a:lnTo>
                    <a:pt x="108" y="180"/>
                  </a:lnTo>
                  <a:lnTo>
                    <a:pt x="102" y="180"/>
                  </a:lnTo>
                  <a:lnTo>
                    <a:pt x="96" y="186"/>
                  </a:lnTo>
                  <a:lnTo>
                    <a:pt x="108" y="186"/>
                  </a:lnTo>
                  <a:lnTo>
                    <a:pt x="108" y="198"/>
                  </a:lnTo>
                  <a:lnTo>
                    <a:pt x="114" y="198"/>
                  </a:lnTo>
                  <a:lnTo>
                    <a:pt x="120" y="198"/>
                  </a:lnTo>
                  <a:lnTo>
                    <a:pt x="114" y="204"/>
                  </a:lnTo>
                  <a:lnTo>
                    <a:pt x="108" y="204"/>
                  </a:lnTo>
                  <a:lnTo>
                    <a:pt x="102" y="204"/>
                  </a:lnTo>
                  <a:lnTo>
                    <a:pt x="84" y="204"/>
                  </a:lnTo>
                  <a:lnTo>
                    <a:pt x="78" y="210"/>
                  </a:lnTo>
                  <a:lnTo>
                    <a:pt x="78" y="216"/>
                  </a:lnTo>
                  <a:lnTo>
                    <a:pt x="66" y="216"/>
                  </a:lnTo>
                  <a:lnTo>
                    <a:pt x="60" y="216"/>
                  </a:lnTo>
                  <a:lnTo>
                    <a:pt x="54" y="210"/>
                  </a:lnTo>
                  <a:lnTo>
                    <a:pt x="42" y="216"/>
                  </a:lnTo>
                  <a:lnTo>
                    <a:pt x="36" y="216"/>
                  </a:lnTo>
                  <a:lnTo>
                    <a:pt x="36" y="222"/>
                  </a:lnTo>
                  <a:lnTo>
                    <a:pt x="30" y="222"/>
                  </a:lnTo>
                  <a:lnTo>
                    <a:pt x="30" y="228"/>
                  </a:lnTo>
                  <a:lnTo>
                    <a:pt x="36" y="240"/>
                  </a:lnTo>
                  <a:lnTo>
                    <a:pt x="42" y="234"/>
                  </a:lnTo>
                  <a:lnTo>
                    <a:pt x="48" y="234"/>
                  </a:lnTo>
                  <a:lnTo>
                    <a:pt x="54" y="234"/>
                  </a:lnTo>
                  <a:lnTo>
                    <a:pt x="60" y="234"/>
                  </a:lnTo>
                  <a:lnTo>
                    <a:pt x="42" y="240"/>
                  </a:lnTo>
                  <a:lnTo>
                    <a:pt x="42" y="246"/>
                  </a:lnTo>
                  <a:lnTo>
                    <a:pt x="36" y="252"/>
                  </a:lnTo>
                  <a:lnTo>
                    <a:pt x="30" y="246"/>
                  </a:lnTo>
                  <a:lnTo>
                    <a:pt x="24" y="252"/>
                  </a:lnTo>
                  <a:lnTo>
                    <a:pt x="18" y="252"/>
                  </a:lnTo>
                  <a:lnTo>
                    <a:pt x="18" y="258"/>
                  </a:lnTo>
                  <a:lnTo>
                    <a:pt x="18" y="264"/>
                  </a:lnTo>
                  <a:lnTo>
                    <a:pt x="12" y="264"/>
                  </a:lnTo>
                  <a:lnTo>
                    <a:pt x="6" y="264"/>
                  </a:lnTo>
                  <a:lnTo>
                    <a:pt x="6" y="270"/>
                  </a:lnTo>
                  <a:lnTo>
                    <a:pt x="6" y="276"/>
                  </a:lnTo>
                  <a:lnTo>
                    <a:pt x="12" y="282"/>
                  </a:lnTo>
                  <a:lnTo>
                    <a:pt x="12" y="288"/>
                  </a:lnTo>
                  <a:lnTo>
                    <a:pt x="12" y="294"/>
                  </a:lnTo>
                  <a:lnTo>
                    <a:pt x="6" y="294"/>
                  </a:lnTo>
                  <a:lnTo>
                    <a:pt x="0" y="300"/>
                  </a:lnTo>
                  <a:lnTo>
                    <a:pt x="0" y="306"/>
                  </a:lnTo>
                  <a:lnTo>
                    <a:pt x="0" y="324"/>
                  </a:lnTo>
                  <a:lnTo>
                    <a:pt x="0" y="330"/>
                  </a:lnTo>
                  <a:lnTo>
                    <a:pt x="6" y="330"/>
                  </a:lnTo>
                  <a:lnTo>
                    <a:pt x="6" y="324"/>
                  </a:lnTo>
                  <a:lnTo>
                    <a:pt x="12" y="318"/>
                  </a:lnTo>
                  <a:lnTo>
                    <a:pt x="18" y="312"/>
                  </a:lnTo>
                  <a:lnTo>
                    <a:pt x="24" y="318"/>
                  </a:lnTo>
                  <a:lnTo>
                    <a:pt x="30" y="324"/>
                  </a:lnTo>
                  <a:lnTo>
                    <a:pt x="30" y="318"/>
                  </a:lnTo>
                  <a:lnTo>
                    <a:pt x="30" y="312"/>
                  </a:lnTo>
                  <a:lnTo>
                    <a:pt x="30" y="306"/>
                  </a:lnTo>
                  <a:lnTo>
                    <a:pt x="36" y="312"/>
                  </a:lnTo>
                  <a:lnTo>
                    <a:pt x="36" y="318"/>
                  </a:lnTo>
                  <a:lnTo>
                    <a:pt x="36" y="324"/>
                  </a:lnTo>
                  <a:lnTo>
                    <a:pt x="42" y="324"/>
                  </a:lnTo>
                  <a:lnTo>
                    <a:pt x="48" y="324"/>
                  </a:lnTo>
                  <a:lnTo>
                    <a:pt x="42" y="330"/>
                  </a:lnTo>
                  <a:lnTo>
                    <a:pt x="36" y="336"/>
                  </a:lnTo>
                  <a:lnTo>
                    <a:pt x="42" y="342"/>
                  </a:lnTo>
                  <a:lnTo>
                    <a:pt x="42" y="348"/>
                  </a:lnTo>
                  <a:lnTo>
                    <a:pt x="54" y="348"/>
                  </a:lnTo>
                  <a:lnTo>
                    <a:pt x="48" y="360"/>
                  </a:lnTo>
                  <a:lnTo>
                    <a:pt x="42" y="360"/>
                  </a:lnTo>
                  <a:lnTo>
                    <a:pt x="48" y="378"/>
                  </a:lnTo>
                  <a:lnTo>
                    <a:pt x="48" y="384"/>
                  </a:lnTo>
                  <a:lnTo>
                    <a:pt x="54" y="390"/>
                  </a:lnTo>
                  <a:lnTo>
                    <a:pt x="54" y="384"/>
                  </a:lnTo>
                  <a:lnTo>
                    <a:pt x="66" y="378"/>
                  </a:lnTo>
                  <a:lnTo>
                    <a:pt x="66" y="372"/>
                  </a:lnTo>
                  <a:lnTo>
                    <a:pt x="78" y="372"/>
                  </a:lnTo>
                  <a:lnTo>
                    <a:pt x="84" y="378"/>
                  </a:lnTo>
                  <a:lnTo>
                    <a:pt x="84" y="372"/>
                  </a:lnTo>
                  <a:lnTo>
                    <a:pt x="90" y="372"/>
                  </a:lnTo>
                  <a:lnTo>
                    <a:pt x="96" y="372"/>
                  </a:lnTo>
                  <a:lnTo>
                    <a:pt x="96" y="366"/>
                  </a:lnTo>
                  <a:lnTo>
                    <a:pt x="102" y="372"/>
                  </a:lnTo>
                  <a:lnTo>
                    <a:pt x="108" y="366"/>
                  </a:lnTo>
                  <a:lnTo>
                    <a:pt x="108" y="360"/>
                  </a:lnTo>
                  <a:lnTo>
                    <a:pt x="120" y="354"/>
                  </a:lnTo>
                  <a:lnTo>
                    <a:pt x="126" y="360"/>
                  </a:lnTo>
                  <a:lnTo>
                    <a:pt x="114" y="366"/>
                  </a:lnTo>
                  <a:lnTo>
                    <a:pt x="108" y="372"/>
                  </a:lnTo>
                  <a:lnTo>
                    <a:pt x="96" y="372"/>
                  </a:lnTo>
                  <a:lnTo>
                    <a:pt x="96" y="378"/>
                  </a:lnTo>
                  <a:lnTo>
                    <a:pt x="96" y="384"/>
                  </a:lnTo>
                  <a:lnTo>
                    <a:pt x="90" y="390"/>
                  </a:lnTo>
                  <a:lnTo>
                    <a:pt x="84" y="390"/>
                  </a:lnTo>
                  <a:lnTo>
                    <a:pt x="84" y="396"/>
                  </a:lnTo>
                  <a:lnTo>
                    <a:pt x="78" y="402"/>
                  </a:lnTo>
                  <a:lnTo>
                    <a:pt x="72" y="408"/>
                  </a:lnTo>
                  <a:lnTo>
                    <a:pt x="66" y="408"/>
                  </a:lnTo>
                  <a:lnTo>
                    <a:pt x="66" y="414"/>
                  </a:lnTo>
                  <a:lnTo>
                    <a:pt x="66" y="426"/>
                  </a:lnTo>
                  <a:lnTo>
                    <a:pt x="60" y="438"/>
                  </a:lnTo>
                  <a:lnTo>
                    <a:pt x="54" y="444"/>
                  </a:lnTo>
                  <a:lnTo>
                    <a:pt x="54" y="450"/>
                  </a:lnTo>
                  <a:lnTo>
                    <a:pt x="66" y="456"/>
                  </a:lnTo>
                  <a:lnTo>
                    <a:pt x="66" y="462"/>
                  </a:lnTo>
                  <a:lnTo>
                    <a:pt x="60" y="468"/>
                  </a:lnTo>
                  <a:lnTo>
                    <a:pt x="66" y="474"/>
                  </a:lnTo>
                  <a:lnTo>
                    <a:pt x="72" y="474"/>
                  </a:lnTo>
                  <a:lnTo>
                    <a:pt x="78" y="468"/>
                  </a:lnTo>
                  <a:lnTo>
                    <a:pt x="78" y="462"/>
                  </a:lnTo>
                  <a:lnTo>
                    <a:pt x="78" y="456"/>
                  </a:lnTo>
                  <a:lnTo>
                    <a:pt x="90" y="456"/>
                  </a:lnTo>
                  <a:lnTo>
                    <a:pt x="90" y="450"/>
                  </a:lnTo>
                  <a:lnTo>
                    <a:pt x="102" y="456"/>
                  </a:lnTo>
                  <a:lnTo>
                    <a:pt x="102" y="444"/>
                  </a:lnTo>
                  <a:lnTo>
                    <a:pt x="96" y="444"/>
                  </a:lnTo>
                  <a:lnTo>
                    <a:pt x="96" y="438"/>
                  </a:lnTo>
                  <a:lnTo>
                    <a:pt x="102" y="438"/>
                  </a:lnTo>
                  <a:lnTo>
                    <a:pt x="108" y="432"/>
                  </a:lnTo>
                  <a:lnTo>
                    <a:pt x="114" y="432"/>
                  </a:lnTo>
                  <a:lnTo>
                    <a:pt x="108" y="438"/>
                  </a:lnTo>
                  <a:lnTo>
                    <a:pt x="114" y="444"/>
                  </a:lnTo>
                  <a:lnTo>
                    <a:pt x="120" y="438"/>
                  </a:lnTo>
                  <a:lnTo>
                    <a:pt x="114" y="426"/>
                  </a:lnTo>
                  <a:lnTo>
                    <a:pt x="120" y="420"/>
                  </a:lnTo>
                  <a:lnTo>
                    <a:pt x="126" y="414"/>
                  </a:lnTo>
                  <a:lnTo>
                    <a:pt x="126" y="420"/>
                  </a:lnTo>
                  <a:lnTo>
                    <a:pt x="132" y="426"/>
                  </a:lnTo>
                  <a:lnTo>
                    <a:pt x="132" y="432"/>
                  </a:lnTo>
                  <a:lnTo>
                    <a:pt x="144" y="432"/>
                  </a:lnTo>
                  <a:lnTo>
                    <a:pt x="150" y="420"/>
                  </a:lnTo>
                  <a:lnTo>
                    <a:pt x="156" y="414"/>
                  </a:lnTo>
                  <a:lnTo>
                    <a:pt x="162" y="408"/>
                  </a:lnTo>
                  <a:lnTo>
                    <a:pt x="162" y="414"/>
                  </a:lnTo>
                  <a:lnTo>
                    <a:pt x="156" y="426"/>
                  </a:lnTo>
                  <a:lnTo>
                    <a:pt x="150" y="432"/>
                  </a:lnTo>
                  <a:lnTo>
                    <a:pt x="144" y="438"/>
                  </a:lnTo>
                  <a:lnTo>
                    <a:pt x="138" y="444"/>
                  </a:lnTo>
                  <a:lnTo>
                    <a:pt x="144" y="450"/>
                  </a:lnTo>
                  <a:lnTo>
                    <a:pt x="132" y="456"/>
                  </a:lnTo>
                  <a:lnTo>
                    <a:pt x="126" y="462"/>
                  </a:lnTo>
                  <a:lnTo>
                    <a:pt x="126" y="468"/>
                  </a:lnTo>
                  <a:lnTo>
                    <a:pt x="126" y="474"/>
                  </a:lnTo>
                  <a:lnTo>
                    <a:pt x="132" y="474"/>
                  </a:lnTo>
                  <a:lnTo>
                    <a:pt x="126" y="480"/>
                  </a:lnTo>
                  <a:lnTo>
                    <a:pt x="132" y="480"/>
                  </a:lnTo>
                  <a:lnTo>
                    <a:pt x="138" y="480"/>
                  </a:lnTo>
                  <a:lnTo>
                    <a:pt x="138" y="486"/>
                  </a:lnTo>
                  <a:lnTo>
                    <a:pt x="132" y="486"/>
                  </a:lnTo>
                  <a:lnTo>
                    <a:pt x="126" y="486"/>
                  </a:lnTo>
                  <a:lnTo>
                    <a:pt x="120" y="492"/>
                  </a:lnTo>
                  <a:lnTo>
                    <a:pt x="120" y="498"/>
                  </a:lnTo>
                  <a:lnTo>
                    <a:pt x="126" y="498"/>
                  </a:lnTo>
                  <a:lnTo>
                    <a:pt x="126" y="504"/>
                  </a:lnTo>
                  <a:lnTo>
                    <a:pt x="120" y="498"/>
                  </a:lnTo>
                  <a:lnTo>
                    <a:pt x="114" y="504"/>
                  </a:lnTo>
                  <a:lnTo>
                    <a:pt x="114" y="498"/>
                  </a:lnTo>
                  <a:lnTo>
                    <a:pt x="114" y="492"/>
                  </a:lnTo>
                  <a:lnTo>
                    <a:pt x="114" y="486"/>
                  </a:lnTo>
                  <a:lnTo>
                    <a:pt x="108" y="486"/>
                  </a:lnTo>
                  <a:lnTo>
                    <a:pt x="102" y="492"/>
                  </a:lnTo>
                  <a:lnTo>
                    <a:pt x="96" y="492"/>
                  </a:lnTo>
                  <a:lnTo>
                    <a:pt x="90" y="492"/>
                  </a:lnTo>
                  <a:lnTo>
                    <a:pt x="90" y="498"/>
                  </a:lnTo>
                  <a:lnTo>
                    <a:pt x="96" y="504"/>
                  </a:lnTo>
                  <a:lnTo>
                    <a:pt x="102" y="498"/>
                  </a:lnTo>
                  <a:lnTo>
                    <a:pt x="108" y="504"/>
                  </a:lnTo>
                  <a:lnTo>
                    <a:pt x="108" y="510"/>
                  </a:lnTo>
                  <a:lnTo>
                    <a:pt x="114" y="516"/>
                  </a:lnTo>
                  <a:lnTo>
                    <a:pt x="120" y="528"/>
                  </a:lnTo>
                  <a:lnTo>
                    <a:pt x="126" y="522"/>
                  </a:lnTo>
                  <a:lnTo>
                    <a:pt x="132" y="522"/>
                  </a:lnTo>
                  <a:lnTo>
                    <a:pt x="138" y="528"/>
                  </a:lnTo>
                  <a:lnTo>
                    <a:pt x="150" y="522"/>
                  </a:lnTo>
                  <a:lnTo>
                    <a:pt x="162" y="510"/>
                  </a:lnTo>
                  <a:lnTo>
                    <a:pt x="168" y="516"/>
                  </a:lnTo>
                  <a:lnTo>
                    <a:pt x="174" y="510"/>
                  </a:lnTo>
                  <a:lnTo>
                    <a:pt x="174" y="516"/>
                  </a:lnTo>
                  <a:lnTo>
                    <a:pt x="168" y="522"/>
                  </a:lnTo>
                  <a:lnTo>
                    <a:pt x="156" y="528"/>
                  </a:lnTo>
                  <a:lnTo>
                    <a:pt x="150" y="540"/>
                  </a:lnTo>
                  <a:lnTo>
                    <a:pt x="144" y="546"/>
                  </a:lnTo>
                  <a:lnTo>
                    <a:pt x="132" y="552"/>
                  </a:lnTo>
                  <a:lnTo>
                    <a:pt x="132" y="546"/>
                  </a:lnTo>
                  <a:lnTo>
                    <a:pt x="126" y="546"/>
                  </a:lnTo>
                  <a:lnTo>
                    <a:pt x="120" y="552"/>
                  </a:lnTo>
                  <a:lnTo>
                    <a:pt x="120" y="570"/>
                  </a:lnTo>
                  <a:lnTo>
                    <a:pt x="114" y="564"/>
                  </a:lnTo>
                  <a:lnTo>
                    <a:pt x="114" y="558"/>
                  </a:lnTo>
                  <a:lnTo>
                    <a:pt x="108" y="570"/>
                  </a:lnTo>
                  <a:lnTo>
                    <a:pt x="108" y="582"/>
                  </a:lnTo>
                  <a:lnTo>
                    <a:pt x="120" y="582"/>
                  </a:lnTo>
                  <a:lnTo>
                    <a:pt x="126" y="582"/>
                  </a:lnTo>
                  <a:lnTo>
                    <a:pt x="132" y="582"/>
                  </a:lnTo>
                  <a:lnTo>
                    <a:pt x="150" y="570"/>
                  </a:lnTo>
                  <a:lnTo>
                    <a:pt x="150" y="576"/>
                  </a:lnTo>
                  <a:lnTo>
                    <a:pt x="156" y="576"/>
                  </a:lnTo>
                  <a:lnTo>
                    <a:pt x="162" y="576"/>
                  </a:lnTo>
                  <a:lnTo>
                    <a:pt x="162" y="570"/>
                  </a:lnTo>
                  <a:lnTo>
                    <a:pt x="168" y="564"/>
                  </a:lnTo>
                  <a:lnTo>
                    <a:pt x="174" y="552"/>
                  </a:lnTo>
                  <a:lnTo>
                    <a:pt x="180" y="552"/>
                  </a:lnTo>
                  <a:lnTo>
                    <a:pt x="180" y="558"/>
                  </a:lnTo>
                  <a:lnTo>
                    <a:pt x="180" y="564"/>
                  </a:lnTo>
                  <a:lnTo>
                    <a:pt x="186" y="570"/>
                  </a:lnTo>
                  <a:lnTo>
                    <a:pt x="180" y="576"/>
                  </a:lnTo>
                  <a:lnTo>
                    <a:pt x="174" y="570"/>
                  </a:lnTo>
                  <a:lnTo>
                    <a:pt x="162" y="576"/>
                  </a:lnTo>
                  <a:lnTo>
                    <a:pt x="150" y="588"/>
                  </a:lnTo>
                  <a:lnTo>
                    <a:pt x="144" y="588"/>
                  </a:lnTo>
                  <a:lnTo>
                    <a:pt x="138" y="594"/>
                  </a:lnTo>
                  <a:lnTo>
                    <a:pt x="126" y="600"/>
                  </a:lnTo>
                  <a:lnTo>
                    <a:pt x="120" y="612"/>
                  </a:lnTo>
                  <a:lnTo>
                    <a:pt x="120" y="618"/>
                  </a:lnTo>
                  <a:lnTo>
                    <a:pt x="108" y="618"/>
                  </a:lnTo>
                  <a:lnTo>
                    <a:pt x="108" y="624"/>
                  </a:lnTo>
                  <a:lnTo>
                    <a:pt x="114" y="624"/>
                  </a:lnTo>
                  <a:lnTo>
                    <a:pt x="120" y="630"/>
                  </a:lnTo>
                  <a:lnTo>
                    <a:pt x="114" y="636"/>
                  </a:lnTo>
                  <a:lnTo>
                    <a:pt x="108" y="630"/>
                  </a:lnTo>
                  <a:lnTo>
                    <a:pt x="96" y="642"/>
                  </a:lnTo>
                  <a:lnTo>
                    <a:pt x="96" y="648"/>
                  </a:lnTo>
                  <a:lnTo>
                    <a:pt x="96" y="654"/>
                  </a:lnTo>
                  <a:lnTo>
                    <a:pt x="96" y="702"/>
                  </a:lnTo>
                  <a:lnTo>
                    <a:pt x="102" y="708"/>
                  </a:lnTo>
                  <a:lnTo>
                    <a:pt x="108" y="708"/>
                  </a:lnTo>
                  <a:lnTo>
                    <a:pt x="120" y="708"/>
                  </a:lnTo>
                  <a:lnTo>
                    <a:pt x="132" y="696"/>
                  </a:lnTo>
                  <a:lnTo>
                    <a:pt x="144" y="690"/>
                  </a:lnTo>
                  <a:lnTo>
                    <a:pt x="156" y="684"/>
                  </a:lnTo>
                  <a:close/>
                </a:path>
              </a:pathLst>
            </a:custGeom>
            <a:solidFill>
              <a:srgbClr val="009900"/>
            </a:solidFill>
            <a:ln w="9525">
              <a:solidFill>
                <a:schemeClr val="bg1"/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76" name="Asturias2"/>
            <xdr:cNvSpPr>
              <a:spLocks/>
            </xdr:cNvSpPr>
          </xdr:nvSpPr>
          <xdr:spPr bwMode="auto">
            <a:xfrm>
              <a:off x="10098348" y="1077112"/>
              <a:ext cx="1161167" cy="453992"/>
            </a:xfrm>
            <a:custGeom>
              <a:avLst/>
              <a:gdLst/>
              <a:ahLst/>
              <a:cxnLst>
                <a:cxn ang="0">
                  <a:pos x="48" y="48"/>
                </a:cxn>
                <a:cxn ang="0">
                  <a:pos x="60" y="30"/>
                </a:cxn>
                <a:cxn ang="0">
                  <a:pos x="78" y="24"/>
                </a:cxn>
                <a:cxn ang="0">
                  <a:pos x="102" y="30"/>
                </a:cxn>
                <a:cxn ang="0">
                  <a:pos x="156" y="30"/>
                </a:cxn>
                <a:cxn ang="0">
                  <a:pos x="186" y="36"/>
                </a:cxn>
                <a:cxn ang="0">
                  <a:pos x="210" y="36"/>
                </a:cxn>
                <a:cxn ang="0">
                  <a:pos x="222" y="36"/>
                </a:cxn>
                <a:cxn ang="0">
                  <a:pos x="258" y="30"/>
                </a:cxn>
                <a:cxn ang="0">
                  <a:pos x="288" y="24"/>
                </a:cxn>
                <a:cxn ang="0">
                  <a:pos x="318" y="36"/>
                </a:cxn>
                <a:cxn ang="0">
                  <a:pos x="324" y="36"/>
                </a:cxn>
                <a:cxn ang="0">
                  <a:pos x="342" y="30"/>
                </a:cxn>
                <a:cxn ang="0">
                  <a:pos x="372" y="12"/>
                </a:cxn>
                <a:cxn ang="0">
                  <a:pos x="390" y="0"/>
                </a:cxn>
                <a:cxn ang="0">
                  <a:pos x="408" y="18"/>
                </a:cxn>
                <a:cxn ang="0">
                  <a:pos x="438" y="48"/>
                </a:cxn>
                <a:cxn ang="0">
                  <a:pos x="462" y="42"/>
                </a:cxn>
                <a:cxn ang="0">
                  <a:pos x="522" y="48"/>
                </a:cxn>
                <a:cxn ang="0">
                  <a:pos x="504" y="72"/>
                </a:cxn>
                <a:cxn ang="0">
                  <a:pos x="516" y="60"/>
                </a:cxn>
                <a:cxn ang="0">
                  <a:pos x="546" y="54"/>
                </a:cxn>
                <a:cxn ang="0">
                  <a:pos x="570" y="78"/>
                </a:cxn>
                <a:cxn ang="0">
                  <a:pos x="606" y="78"/>
                </a:cxn>
                <a:cxn ang="0">
                  <a:pos x="666" y="84"/>
                </a:cxn>
                <a:cxn ang="0">
                  <a:pos x="720" y="108"/>
                </a:cxn>
                <a:cxn ang="0">
                  <a:pos x="768" y="126"/>
                </a:cxn>
                <a:cxn ang="0">
                  <a:pos x="744" y="156"/>
                </a:cxn>
                <a:cxn ang="0">
                  <a:pos x="690" y="162"/>
                </a:cxn>
                <a:cxn ang="0">
                  <a:pos x="672" y="186"/>
                </a:cxn>
                <a:cxn ang="0">
                  <a:pos x="636" y="168"/>
                </a:cxn>
                <a:cxn ang="0">
                  <a:pos x="594" y="192"/>
                </a:cxn>
                <a:cxn ang="0">
                  <a:pos x="558" y="222"/>
                </a:cxn>
                <a:cxn ang="0">
                  <a:pos x="516" y="234"/>
                </a:cxn>
                <a:cxn ang="0">
                  <a:pos x="498" y="228"/>
                </a:cxn>
                <a:cxn ang="0">
                  <a:pos x="462" y="252"/>
                </a:cxn>
                <a:cxn ang="0">
                  <a:pos x="432" y="252"/>
                </a:cxn>
                <a:cxn ang="0">
                  <a:pos x="390" y="252"/>
                </a:cxn>
                <a:cxn ang="0">
                  <a:pos x="354" y="276"/>
                </a:cxn>
                <a:cxn ang="0">
                  <a:pos x="312" y="234"/>
                </a:cxn>
                <a:cxn ang="0">
                  <a:pos x="282" y="258"/>
                </a:cxn>
                <a:cxn ang="0">
                  <a:pos x="252" y="252"/>
                </a:cxn>
                <a:cxn ang="0">
                  <a:pos x="234" y="252"/>
                </a:cxn>
                <a:cxn ang="0">
                  <a:pos x="204" y="258"/>
                </a:cxn>
                <a:cxn ang="0">
                  <a:pos x="174" y="288"/>
                </a:cxn>
                <a:cxn ang="0">
                  <a:pos x="96" y="312"/>
                </a:cxn>
                <a:cxn ang="0">
                  <a:pos x="78" y="288"/>
                </a:cxn>
                <a:cxn ang="0">
                  <a:pos x="54" y="252"/>
                </a:cxn>
                <a:cxn ang="0">
                  <a:pos x="42" y="258"/>
                </a:cxn>
                <a:cxn ang="0">
                  <a:pos x="48" y="228"/>
                </a:cxn>
                <a:cxn ang="0">
                  <a:pos x="84" y="198"/>
                </a:cxn>
                <a:cxn ang="0">
                  <a:pos x="54" y="204"/>
                </a:cxn>
                <a:cxn ang="0">
                  <a:pos x="30" y="168"/>
                </a:cxn>
                <a:cxn ang="0">
                  <a:pos x="12" y="126"/>
                </a:cxn>
                <a:cxn ang="0">
                  <a:pos x="6" y="114"/>
                </a:cxn>
                <a:cxn ang="0">
                  <a:pos x="12" y="96"/>
                </a:cxn>
                <a:cxn ang="0">
                  <a:pos x="42" y="66"/>
                </a:cxn>
              </a:cxnLst>
              <a:rect l="0" t="0" r="r" b="b"/>
              <a:pathLst>
                <a:path w="768" h="312">
                  <a:moveTo>
                    <a:pt x="42" y="66"/>
                  </a:moveTo>
                  <a:lnTo>
                    <a:pt x="48" y="60"/>
                  </a:lnTo>
                  <a:lnTo>
                    <a:pt x="48" y="48"/>
                  </a:lnTo>
                  <a:lnTo>
                    <a:pt x="54" y="42"/>
                  </a:lnTo>
                  <a:lnTo>
                    <a:pt x="54" y="36"/>
                  </a:lnTo>
                  <a:lnTo>
                    <a:pt x="60" y="30"/>
                  </a:lnTo>
                  <a:lnTo>
                    <a:pt x="66" y="30"/>
                  </a:lnTo>
                  <a:lnTo>
                    <a:pt x="72" y="24"/>
                  </a:lnTo>
                  <a:lnTo>
                    <a:pt x="78" y="24"/>
                  </a:lnTo>
                  <a:lnTo>
                    <a:pt x="90" y="30"/>
                  </a:lnTo>
                  <a:lnTo>
                    <a:pt x="96" y="30"/>
                  </a:lnTo>
                  <a:lnTo>
                    <a:pt x="102" y="30"/>
                  </a:lnTo>
                  <a:lnTo>
                    <a:pt x="120" y="36"/>
                  </a:lnTo>
                  <a:lnTo>
                    <a:pt x="132" y="30"/>
                  </a:lnTo>
                  <a:lnTo>
                    <a:pt x="156" y="30"/>
                  </a:lnTo>
                  <a:lnTo>
                    <a:pt x="168" y="30"/>
                  </a:lnTo>
                  <a:lnTo>
                    <a:pt x="174" y="30"/>
                  </a:lnTo>
                  <a:lnTo>
                    <a:pt x="186" y="36"/>
                  </a:lnTo>
                  <a:lnTo>
                    <a:pt x="192" y="36"/>
                  </a:lnTo>
                  <a:lnTo>
                    <a:pt x="204" y="36"/>
                  </a:lnTo>
                  <a:lnTo>
                    <a:pt x="210" y="36"/>
                  </a:lnTo>
                  <a:lnTo>
                    <a:pt x="210" y="30"/>
                  </a:lnTo>
                  <a:lnTo>
                    <a:pt x="216" y="36"/>
                  </a:lnTo>
                  <a:lnTo>
                    <a:pt x="222" y="36"/>
                  </a:lnTo>
                  <a:lnTo>
                    <a:pt x="240" y="36"/>
                  </a:lnTo>
                  <a:lnTo>
                    <a:pt x="252" y="36"/>
                  </a:lnTo>
                  <a:lnTo>
                    <a:pt x="258" y="30"/>
                  </a:lnTo>
                  <a:lnTo>
                    <a:pt x="270" y="24"/>
                  </a:lnTo>
                  <a:lnTo>
                    <a:pt x="282" y="24"/>
                  </a:lnTo>
                  <a:lnTo>
                    <a:pt x="288" y="24"/>
                  </a:lnTo>
                  <a:lnTo>
                    <a:pt x="300" y="30"/>
                  </a:lnTo>
                  <a:lnTo>
                    <a:pt x="306" y="36"/>
                  </a:lnTo>
                  <a:lnTo>
                    <a:pt x="318" y="36"/>
                  </a:lnTo>
                  <a:lnTo>
                    <a:pt x="318" y="42"/>
                  </a:lnTo>
                  <a:lnTo>
                    <a:pt x="318" y="54"/>
                  </a:lnTo>
                  <a:lnTo>
                    <a:pt x="324" y="36"/>
                  </a:lnTo>
                  <a:lnTo>
                    <a:pt x="330" y="30"/>
                  </a:lnTo>
                  <a:lnTo>
                    <a:pt x="336" y="30"/>
                  </a:lnTo>
                  <a:lnTo>
                    <a:pt x="342" y="30"/>
                  </a:lnTo>
                  <a:lnTo>
                    <a:pt x="360" y="24"/>
                  </a:lnTo>
                  <a:lnTo>
                    <a:pt x="372" y="18"/>
                  </a:lnTo>
                  <a:lnTo>
                    <a:pt x="372" y="12"/>
                  </a:lnTo>
                  <a:lnTo>
                    <a:pt x="384" y="12"/>
                  </a:lnTo>
                  <a:lnTo>
                    <a:pt x="384" y="6"/>
                  </a:lnTo>
                  <a:lnTo>
                    <a:pt x="390" y="0"/>
                  </a:lnTo>
                  <a:lnTo>
                    <a:pt x="396" y="6"/>
                  </a:lnTo>
                  <a:lnTo>
                    <a:pt x="402" y="6"/>
                  </a:lnTo>
                  <a:lnTo>
                    <a:pt x="408" y="18"/>
                  </a:lnTo>
                  <a:lnTo>
                    <a:pt x="420" y="36"/>
                  </a:lnTo>
                  <a:lnTo>
                    <a:pt x="432" y="48"/>
                  </a:lnTo>
                  <a:lnTo>
                    <a:pt x="438" y="48"/>
                  </a:lnTo>
                  <a:lnTo>
                    <a:pt x="444" y="48"/>
                  </a:lnTo>
                  <a:lnTo>
                    <a:pt x="450" y="48"/>
                  </a:lnTo>
                  <a:lnTo>
                    <a:pt x="462" y="42"/>
                  </a:lnTo>
                  <a:lnTo>
                    <a:pt x="492" y="48"/>
                  </a:lnTo>
                  <a:lnTo>
                    <a:pt x="510" y="42"/>
                  </a:lnTo>
                  <a:lnTo>
                    <a:pt x="522" y="48"/>
                  </a:lnTo>
                  <a:lnTo>
                    <a:pt x="510" y="60"/>
                  </a:lnTo>
                  <a:lnTo>
                    <a:pt x="504" y="66"/>
                  </a:lnTo>
                  <a:lnTo>
                    <a:pt x="504" y="72"/>
                  </a:lnTo>
                  <a:lnTo>
                    <a:pt x="504" y="66"/>
                  </a:lnTo>
                  <a:lnTo>
                    <a:pt x="510" y="60"/>
                  </a:lnTo>
                  <a:lnTo>
                    <a:pt x="516" y="60"/>
                  </a:lnTo>
                  <a:lnTo>
                    <a:pt x="528" y="48"/>
                  </a:lnTo>
                  <a:lnTo>
                    <a:pt x="540" y="54"/>
                  </a:lnTo>
                  <a:lnTo>
                    <a:pt x="546" y="54"/>
                  </a:lnTo>
                  <a:lnTo>
                    <a:pt x="558" y="66"/>
                  </a:lnTo>
                  <a:lnTo>
                    <a:pt x="564" y="72"/>
                  </a:lnTo>
                  <a:lnTo>
                    <a:pt x="570" y="78"/>
                  </a:lnTo>
                  <a:lnTo>
                    <a:pt x="582" y="72"/>
                  </a:lnTo>
                  <a:lnTo>
                    <a:pt x="588" y="72"/>
                  </a:lnTo>
                  <a:lnTo>
                    <a:pt x="606" y="78"/>
                  </a:lnTo>
                  <a:lnTo>
                    <a:pt x="618" y="78"/>
                  </a:lnTo>
                  <a:lnTo>
                    <a:pt x="642" y="78"/>
                  </a:lnTo>
                  <a:lnTo>
                    <a:pt x="666" y="84"/>
                  </a:lnTo>
                  <a:lnTo>
                    <a:pt x="696" y="96"/>
                  </a:lnTo>
                  <a:lnTo>
                    <a:pt x="714" y="102"/>
                  </a:lnTo>
                  <a:lnTo>
                    <a:pt x="720" y="108"/>
                  </a:lnTo>
                  <a:lnTo>
                    <a:pt x="732" y="108"/>
                  </a:lnTo>
                  <a:lnTo>
                    <a:pt x="768" y="108"/>
                  </a:lnTo>
                  <a:lnTo>
                    <a:pt x="768" y="126"/>
                  </a:lnTo>
                  <a:lnTo>
                    <a:pt x="768" y="138"/>
                  </a:lnTo>
                  <a:lnTo>
                    <a:pt x="762" y="156"/>
                  </a:lnTo>
                  <a:lnTo>
                    <a:pt x="744" y="156"/>
                  </a:lnTo>
                  <a:lnTo>
                    <a:pt x="732" y="144"/>
                  </a:lnTo>
                  <a:lnTo>
                    <a:pt x="726" y="162"/>
                  </a:lnTo>
                  <a:lnTo>
                    <a:pt x="690" y="162"/>
                  </a:lnTo>
                  <a:lnTo>
                    <a:pt x="690" y="168"/>
                  </a:lnTo>
                  <a:lnTo>
                    <a:pt x="678" y="192"/>
                  </a:lnTo>
                  <a:lnTo>
                    <a:pt x="672" y="186"/>
                  </a:lnTo>
                  <a:lnTo>
                    <a:pt x="660" y="192"/>
                  </a:lnTo>
                  <a:lnTo>
                    <a:pt x="654" y="174"/>
                  </a:lnTo>
                  <a:lnTo>
                    <a:pt x="636" y="168"/>
                  </a:lnTo>
                  <a:lnTo>
                    <a:pt x="624" y="174"/>
                  </a:lnTo>
                  <a:lnTo>
                    <a:pt x="612" y="192"/>
                  </a:lnTo>
                  <a:lnTo>
                    <a:pt x="594" y="192"/>
                  </a:lnTo>
                  <a:lnTo>
                    <a:pt x="582" y="204"/>
                  </a:lnTo>
                  <a:lnTo>
                    <a:pt x="582" y="222"/>
                  </a:lnTo>
                  <a:lnTo>
                    <a:pt x="558" y="222"/>
                  </a:lnTo>
                  <a:lnTo>
                    <a:pt x="546" y="228"/>
                  </a:lnTo>
                  <a:lnTo>
                    <a:pt x="522" y="228"/>
                  </a:lnTo>
                  <a:lnTo>
                    <a:pt x="516" y="234"/>
                  </a:lnTo>
                  <a:lnTo>
                    <a:pt x="510" y="222"/>
                  </a:lnTo>
                  <a:lnTo>
                    <a:pt x="498" y="222"/>
                  </a:lnTo>
                  <a:lnTo>
                    <a:pt x="498" y="228"/>
                  </a:lnTo>
                  <a:lnTo>
                    <a:pt x="492" y="252"/>
                  </a:lnTo>
                  <a:lnTo>
                    <a:pt x="468" y="234"/>
                  </a:lnTo>
                  <a:lnTo>
                    <a:pt x="462" y="252"/>
                  </a:lnTo>
                  <a:lnTo>
                    <a:pt x="456" y="252"/>
                  </a:lnTo>
                  <a:lnTo>
                    <a:pt x="438" y="246"/>
                  </a:lnTo>
                  <a:lnTo>
                    <a:pt x="432" y="252"/>
                  </a:lnTo>
                  <a:lnTo>
                    <a:pt x="408" y="234"/>
                  </a:lnTo>
                  <a:lnTo>
                    <a:pt x="396" y="246"/>
                  </a:lnTo>
                  <a:lnTo>
                    <a:pt x="390" y="252"/>
                  </a:lnTo>
                  <a:lnTo>
                    <a:pt x="396" y="270"/>
                  </a:lnTo>
                  <a:lnTo>
                    <a:pt x="402" y="276"/>
                  </a:lnTo>
                  <a:lnTo>
                    <a:pt x="354" y="276"/>
                  </a:lnTo>
                  <a:lnTo>
                    <a:pt x="330" y="252"/>
                  </a:lnTo>
                  <a:lnTo>
                    <a:pt x="324" y="234"/>
                  </a:lnTo>
                  <a:lnTo>
                    <a:pt x="312" y="234"/>
                  </a:lnTo>
                  <a:lnTo>
                    <a:pt x="300" y="228"/>
                  </a:lnTo>
                  <a:lnTo>
                    <a:pt x="288" y="246"/>
                  </a:lnTo>
                  <a:lnTo>
                    <a:pt x="282" y="258"/>
                  </a:lnTo>
                  <a:lnTo>
                    <a:pt x="276" y="252"/>
                  </a:lnTo>
                  <a:lnTo>
                    <a:pt x="264" y="246"/>
                  </a:lnTo>
                  <a:lnTo>
                    <a:pt x="252" y="252"/>
                  </a:lnTo>
                  <a:lnTo>
                    <a:pt x="252" y="258"/>
                  </a:lnTo>
                  <a:lnTo>
                    <a:pt x="240" y="252"/>
                  </a:lnTo>
                  <a:lnTo>
                    <a:pt x="234" y="252"/>
                  </a:lnTo>
                  <a:lnTo>
                    <a:pt x="222" y="246"/>
                  </a:lnTo>
                  <a:lnTo>
                    <a:pt x="204" y="246"/>
                  </a:lnTo>
                  <a:lnTo>
                    <a:pt x="204" y="258"/>
                  </a:lnTo>
                  <a:lnTo>
                    <a:pt x="198" y="270"/>
                  </a:lnTo>
                  <a:lnTo>
                    <a:pt x="198" y="282"/>
                  </a:lnTo>
                  <a:lnTo>
                    <a:pt x="174" y="288"/>
                  </a:lnTo>
                  <a:lnTo>
                    <a:pt x="120" y="288"/>
                  </a:lnTo>
                  <a:lnTo>
                    <a:pt x="96" y="306"/>
                  </a:lnTo>
                  <a:lnTo>
                    <a:pt x="96" y="312"/>
                  </a:lnTo>
                  <a:lnTo>
                    <a:pt x="90" y="306"/>
                  </a:lnTo>
                  <a:lnTo>
                    <a:pt x="90" y="288"/>
                  </a:lnTo>
                  <a:lnTo>
                    <a:pt x="78" y="288"/>
                  </a:lnTo>
                  <a:lnTo>
                    <a:pt x="84" y="276"/>
                  </a:lnTo>
                  <a:lnTo>
                    <a:pt x="72" y="270"/>
                  </a:lnTo>
                  <a:lnTo>
                    <a:pt x="54" y="252"/>
                  </a:lnTo>
                  <a:lnTo>
                    <a:pt x="48" y="252"/>
                  </a:lnTo>
                  <a:lnTo>
                    <a:pt x="48" y="258"/>
                  </a:lnTo>
                  <a:lnTo>
                    <a:pt x="42" y="258"/>
                  </a:lnTo>
                  <a:lnTo>
                    <a:pt x="36" y="252"/>
                  </a:lnTo>
                  <a:lnTo>
                    <a:pt x="48" y="246"/>
                  </a:lnTo>
                  <a:lnTo>
                    <a:pt x="48" y="228"/>
                  </a:lnTo>
                  <a:lnTo>
                    <a:pt x="60" y="222"/>
                  </a:lnTo>
                  <a:lnTo>
                    <a:pt x="78" y="216"/>
                  </a:lnTo>
                  <a:lnTo>
                    <a:pt x="84" y="198"/>
                  </a:lnTo>
                  <a:lnTo>
                    <a:pt x="78" y="186"/>
                  </a:lnTo>
                  <a:lnTo>
                    <a:pt x="60" y="198"/>
                  </a:lnTo>
                  <a:lnTo>
                    <a:pt x="54" y="204"/>
                  </a:lnTo>
                  <a:lnTo>
                    <a:pt x="42" y="186"/>
                  </a:lnTo>
                  <a:lnTo>
                    <a:pt x="42" y="174"/>
                  </a:lnTo>
                  <a:lnTo>
                    <a:pt x="30" y="168"/>
                  </a:lnTo>
                  <a:lnTo>
                    <a:pt x="30" y="138"/>
                  </a:lnTo>
                  <a:lnTo>
                    <a:pt x="18" y="138"/>
                  </a:lnTo>
                  <a:lnTo>
                    <a:pt x="12" y="126"/>
                  </a:lnTo>
                  <a:lnTo>
                    <a:pt x="18" y="114"/>
                  </a:lnTo>
                  <a:lnTo>
                    <a:pt x="12" y="108"/>
                  </a:lnTo>
                  <a:lnTo>
                    <a:pt x="6" y="114"/>
                  </a:lnTo>
                  <a:lnTo>
                    <a:pt x="0" y="108"/>
                  </a:lnTo>
                  <a:lnTo>
                    <a:pt x="0" y="96"/>
                  </a:lnTo>
                  <a:lnTo>
                    <a:pt x="12" y="96"/>
                  </a:lnTo>
                  <a:lnTo>
                    <a:pt x="30" y="78"/>
                  </a:lnTo>
                  <a:lnTo>
                    <a:pt x="36" y="78"/>
                  </a:lnTo>
                  <a:lnTo>
                    <a:pt x="42" y="66"/>
                  </a:lnTo>
                  <a:close/>
                </a:path>
              </a:pathLst>
            </a:custGeom>
            <a:solidFill>
              <a:srgbClr val="99FF66"/>
            </a:solidFill>
            <a:ln w="9525">
              <a:solidFill>
                <a:schemeClr val="bg1"/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77" name="Cantabria2"/>
            <xdr:cNvSpPr>
              <a:spLocks/>
            </xdr:cNvSpPr>
          </xdr:nvSpPr>
          <xdr:spPr bwMode="auto">
            <a:xfrm>
              <a:off x="11087154" y="1164418"/>
              <a:ext cx="752944" cy="436531"/>
            </a:xfrm>
            <a:custGeom>
              <a:avLst/>
              <a:gdLst/>
              <a:ahLst/>
              <a:cxnLst>
                <a:cxn ang="0">
                  <a:pos x="486" y="84"/>
                </a:cxn>
                <a:cxn ang="0">
                  <a:pos x="408" y="102"/>
                </a:cxn>
                <a:cxn ang="0">
                  <a:pos x="408" y="144"/>
                </a:cxn>
                <a:cxn ang="0">
                  <a:pos x="360" y="138"/>
                </a:cxn>
                <a:cxn ang="0">
                  <a:pos x="342" y="138"/>
                </a:cxn>
                <a:cxn ang="0">
                  <a:pos x="312" y="168"/>
                </a:cxn>
                <a:cxn ang="0">
                  <a:pos x="264" y="198"/>
                </a:cxn>
                <a:cxn ang="0">
                  <a:pos x="264" y="228"/>
                </a:cxn>
                <a:cxn ang="0">
                  <a:pos x="282" y="240"/>
                </a:cxn>
                <a:cxn ang="0">
                  <a:pos x="282" y="258"/>
                </a:cxn>
                <a:cxn ang="0">
                  <a:pos x="288" y="258"/>
                </a:cxn>
                <a:cxn ang="0">
                  <a:pos x="288" y="276"/>
                </a:cxn>
                <a:cxn ang="0">
                  <a:pos x="264" y="300"/>
                </a:cxn>
                <a:cxn ang="0">
                  <a:pos x="228" y="288"/>
                </a:cxn>
                <a:cxn ang="0">
                  <a:pos x="210" y="270"/>
                </a:cxn>
                <a:cxn ang="0">
                  <a:pos x="186" y="222"/>
                </a:cxn>
                <a:cxn ang="0">
                  <a:pos x="138" y="198"/>
                </a:cxn>
                <a:cxn ang="0">
                  <a:pos x="90" y="192"/>
                </a:cxn>
                <a:cxn ang="0">
                  <a:pos x="6" y="162"/>
                </a:cxn>
                <a:cxn ang="0">
                  <a:pos x="18" y="126"/>
                </a:cxn>
                <a:cxn ang="0">
                  <a:pos x="36" y="102"/>
                </a:cxn>
                <a:cxn ang="0">
                  <a:pos x="90" y="96"/>
                </a:cxn>
                <a:cxn ang="0">
                  <a:pos x="114" y="66"/>
                </a:cxn>
                <a:cxn ang="0">
                  <a:pos x="126" y="54"/>
                </a:cxn>
                <a:cxn ang="0">
                  <a:pos x="126" y="54"/>
                </a:cxn>
                <a:cxn ang="0">
                  <a:pos x="150" y="48"/>
                </a:cxn>
                <a:cxn ang="0">
                  <a:pos x="156" y="48"/>
                </a:cxn>
                <a:cxn ang="0">
                  <a:pos x="174" y="60"/>
                </a:cxn>
                <a:cxn ang="0">
                  <a:pos x="204" y="48"/>
                </a:cxn>
                <a:cxn ang="0">
                  <a:pos x="252" y="30"/>
                </a:cxn>
                <a:cxn ang="0">
                  <a:pos x="252" y="48"/>
                </a:cxn>
                <a:cxn ang="0">
                  <a:pos x="258" y="30"/>
                </a:cxn>
                <a:cxn ang="0">
                  <a:pos x="270" y="24"/>
                </a:cxn>
                <a:cxn ang="0">
                  <a:pos x="306" y="12"/>
                </a:cxn>
                <a:cxn ang="0">
                  <a:pos x="306" y="36"/>
                </a:cxn>
                <a:cxn ang="0">
                  <a:pos x="318" y="42"/>
                </a:cxn>
                <a:cxn ang="0">
                  <a:pos x="324" y="30"/>
                </a:cxn>
                <a:cxn ang="0">
                  <a:pos x="330" y="24"/>
                </a:cxn>
                <a:cxn ang="0">
                  <a:pos x="348" y="12"/>
                </a:cxn>
                <a:cxn ang="0">
                  <a:pos x="366" y="6"/>
                </a:cxn>
                <a:cxn ang="0">
                  <a:pos x="378" y="6"/>
                </a:cxn>
                <a:cxn ang="0">
                  <a:pos x="390" y="12"/>
                </a:cxn>
                <a:cxn ang="0">
                  <a:pos x="414" y="18"/>
                </a:cxn>
                <a:cxn ang="0">
                  <a:pos x="420" y="30"/>
                </a:cxn>
                <a:cxn ang="0">
                  <a:pos x="402" y="36"/>
                </a:cxn>
                <a:cxn ang="0">
                  <a:pos x="414" y="36"/>
                </a:cxn>
                <a:cxn ang="0">
                  <a:pos x="450" y="42"/>
                </a:cxn>
                <a:cxn ang="0">
                  <a:pos x="480" y="54"/>
                </a:cxn>
              </a:cxnLst>
              <a:rect l="0" t="0" r="r" b="b"/>
              <a:pathLst>
                <a:path w="498" h="300">
                  <a:moveTo>
                    <a:pt x="498" y="66"/>
                  </a:moveTo>
                  <a:lnTo>
                    <a:pt x="498" y="78"/>
                  </a:lnTo>
                  <a:lnTo>
                    <a:pt x="486" y="84"/>
                  </a:lnTo>
                  <a:lnTo>
                    <a:pt x="432" y="84"/>
                  </a:lnTo>
                  <a:lnTo>
                    <a:pt x="426" y="102"/>
                  </a:lnTo>
                  <a:lnTo>
                    <a:pt x="408" y="102"/>
                  </a:lnTo>
                  <a:lnTo>
                    <a:pt x="402" y="108"/>
                  </a:lnTo>
                  <a:lnTo>
                    <a:pt x="408" y="114"/>
                  </a:lnTo>
                  <a:lnTo>
                    <a:pt x="408" y="144"/>
                  </a:lnTo>
                  <a:lnTo>
                    <a:pt x="384" y="144"/>
                  </a:lnTo>
                  <a:lnTo>
                    <a:pt x="378" y="138"/>
                  </a:lnTo>
                  <a:lnTo>
                    <a:pt x="360" y="138"/>
                  </a:lnTo>
                  <a:lnTo>
                    <a:pt x="354" y="132"/>
                  </a:lnTo>
                  <a:lnTo>
                    <a:pt x="348" y="132"/>
                  </a:lnTo>
                  <a:lnTo>
                    <a:pt x="342" y="138"/>
                  </a:lnTo>
                  <a:lnTo>
                    <a:pt x="330" y="156"/>
                  </a:lnTo>
                  <a:lnTo>
                    <a:pt x="324" y="162"/>
                  </a:lnTo>
                  <a:lnTo>
                    <a:pt x="312" y="168"/>
                  </a:lnTo>
                  <a:lnTo>
                    <a:pt x="282" y="168"/>
                  </a:lnTo>
                  <a:lnTo>
                    <a:pt x="282" y="186"/>
                  </a:lnTo>
                  <a:lnTo>
                    <a:pt x="264" y="198"/>
                  </a:lnTo>
                  <a:lnTo>
                    <a:pt x="252" y="216"/>
                  </a:lnTo>
                  <a:lnTo>
                    <a:pt x="252" y="228"/>
                  </a:lnTo>
                  <a:lnTo>
                    <a:pt x="264" y="228"/>
                  </a:lnTo>
                  <a:lnTo>
                    <a:pt x="282" y="222"/>
                  </a:lnTo>
                  <a:lnTo>
                    <a:pt x="288" y="222"/>
                  </a:lnTo>
                  <a:lnTo>
                    <a:pt x="282" y="240"/>
                  </a:lnTo>
                  <a:lnTo>
                    <a:pt x="270" y="240"/>
                  </a:lnTo>
                  <a:lnTo>
                    <a:pt x="270" y="258"/>
                  </a:lnTo>
                  <a:lnTo>
                    <a:pt x="282" y="258"/>
                  </a:lnTo>
                  <a:lnTo>
                    <a:pt x="282" y="246"/>
                  </a:lnTo>
                  <a:lnTo>
                    <a:pt x="288" y="246"/>
                  </a:lnTo>
                  <a:lnTo>
                    <a:pt x="288" y="258"/>
                  </a:lnTo>
                  <a:lnTo>
                    <a:pt x="294" y="258"/>
                  </a:lnTo>
                  <a:lnTo>
                    <a:pt x="294" y="276"/>
                  </a:lnTo>
                  <a:lnTo>
                    <a:pt x="288" y="276"/>
                  </a:lnTo>
                  <a:lnTo>
                    <a:pt x="270" y="288"/>
                  </a:lnTo>
                  <a:lnTo>
                    <a:pt x="264" y="288"/>
                  </a:lnTo>
                  <a:lnTo>
                    <a:pt x="264" y="300"/>
                  </a:lnTo>
                  <a:lnTo>
                    <a:pt x="252" y="300"/>
                  </a:lnTo>
                  <a:lnTo>
                    <a:pt x="252" y="288"/>
                  </a:lnTo>
                  <a:lnTo>
                    <a:pt x="228" y="288"/>
                  </a:lnTo>
                  <a:lnTo>
                    <a:pt x="216" y="300"/>
                  </a:lnTo>
                  <a:lnTo>
                    <a:pt x="210" y="300"/>
                  </a:lnTo>
                  <a:lnTo>
                    <a:pt x="210" y="270"/>
                  </a:lnTo>
                  <a:lnTo>
                    <a:pt x="192" y="258"/>
                  </a:lnTo>
                  <a:lnTo>
                    <a:pt x="186" y="252"/>
                  </a:lnTo>
                  <a:lnTo>
                    <a:pt x="186" y="222"/>
                  </a:lnTo>
                  <a:lnTo>
                    <a:pt x="168" y="222"/>
                  </a:lnTo>
                  <a:lnTo>
                    <a:pt x="150" y="216"/>
                  </a:lnTo>
                  <a:lnTo>
                    <a:pt x="138" y="198"/>
                  </a:lnTo>
                  <a:lnTo>
                    <a:pt x="138" y="186"/>
                  </a:lnTo>
                  <a:lnTo>
                    <a:pt x="96" y="186"/>
                  </a:lnTo>
                  <a:lnTo>
                    <a:pt x="90" y="192"/>
                  </a:lnTo>
                  <a:lnTo>
                    <a:pt x="36" y="192"/>
                  </a:lnTo>
                  <a:lnTo>
                    <a:pt x="24" y="174"/>
                  </a:lnTo>
                  <a:lnTo>
                    <a:pt x="6" y="162"/>
                  </a:lnTo>
                  <a:lnTo>
                    <a:pt x="0" y="144"/>
                  </a:lnTo>
                  <a:lnTo>
                    <a:pt x="6" y="132"/>
                  </a:lnTo>
                  <a:lnTo>
                    <a:pt x="18" y="126"/>
                  </a:lnTo>
                  <a:lnTo>
                    <a:pt x="24" y="132"/>
                  </a:lnTo>
                  <a:lnTo>
                    <a:pt x="36" y="108"/>
                  </a:lnTo>
                  <a:lnTo>
                    <a:pt x="36" y="102"/>
                  </a:lnTo>
                  <a:lnTo>
                    <a:pt x="72" y="102"/>
                  </a:lnTo>
                  <a:lnTo>
                    <a:pt x="78" y="84"/>
                  </a:lnTo>
                  <a:lnTo>
                    <a:pt x="90" y="96"/>
                  </a:lnTo>
                  <a:lnTo>
                    <a:pt x="108" y="96"/>
                  </a:lnTo>
                  <a:lnTo>
                    <a:pt x="114" y="78"/>
                  </a:lnTo>
                  <a:lnTo>
                    <a:pt x="114" y="66"/>
                  </a:lnTo>
                  <a:lnTo>
                    <a:pt x="114" y="48"/>
                  </a:lnTo>
                  <a:lnTo>
                    <a:pt x="126" y="48"/>
                  </a:lnTo>
                  <a:lnTo>
                    <a:pt x="126" y="54"/>
                  </a:lnTo>
                  <a:lnTo>
                    <a:pt x="120" y="60"/>
                  </a:lnTo>
                  <a:lnTo>
                    <a:pt x="120" y="66"/>
                  </a:lnTo>
                  <a:lnTo>
                    <a:pt x="126" y="54"/>
                  </a:lnTo>
                  <a:lnTo>
                    <a:pt x="132" y="48"/>
                  </a:lnTo>
                  <a:lnTo>
                    <a:pt x="138" y="42"/>
                  </a:lnTo>
                  <a:lnTo>
                    <a:pt x="150" y="48"/>
                  </a:lnTo>
                  <a:lnTo>
                    <a:pt x="150" y="54"/>
                  </a:lnTo>
                  <a:lnTo>
                    <a:pt x="156" y="60"/>
                  </a:lnTo>
                  <a:lnTo>
                    <a:pt x="156" y="48"/>
                  </a:lnTo>
                  <a:lnTo>
                    <a:pt x="162" y="48"/>
                  </a:lnTo>
                  <a:lnTo>
                    <a:pt x="168" y="48"/>
                  </a:lnTo>
                  <a:lnTo>
                    <a:pt x="174" y="60"/>
                  </a:lnTo>
                  <a:lnTo>
                    <a:pt x="174" y="54"/>
                  </a:lnTo>
                  <a:lnTo>
                    <a:pt x="180" y="48"/>
                  </a:lnTo>
                  <a:lnTo>
                    <a:pt x="204" y="48"/>
                  </a:lnTo>
                  <a:lnTo>
                    <a:pt x="222" y="36"/>
                  </a:lnTo>
                  <a:lnTo>
                    <a:pt x="240" y="30"/>
                  </a:lnTo>
                  <a:lnTo>
                    <a:pt x="252" y="30"/>
                  </a:lnTo>
                  <a:lnTo>
                    <a:pt x="252" y="36"/>
                  </a:lnTo>
                  <a:lnTo>
                    <a:pt x="246" y="54"/>
                  </a:lnTo>
                  <a:lnTo>
                    <a:pt x="252" y="48"/>
                  </a:lnTo>
                  <a:lnTo>
                    <a:pt x="252" y="42"/>
                  </a:lnTo>
                  <a:lnTo>
                    <a:pt x="252" y="30"/>
                  </a:lnTo>
                  <a:lnTo>
                    <a:pt x="258" y="30"/>
                  </a:lnTo>
                  <a:lnTo>
                    <a:pt x="264" y="30"/>
                  </a:lnTo>
                  <a:lnTo>
                    <a:pt x="264" y="36"/>
                  </a:lnTo>
                  <a:lnTo>
                    <a:pt x="270" y="24"/>
                  </a:lnTo>
                  <a:lnTo>
                    <a:pt x="282" y="18"/>
                  </a:lnTo>
                  <a:lnTo>
                    <a:pt x="294" y="12"/>
                  </a:lnTo>
                  <a:lnTo>
                    <a:pt x="306" y="12"/>
                  </a:lnTo>
                  <a:lnTo>
                    <a:pt x="318" y="12"/>
                  </a:lnTo>
                  <a:lnTo>
                    <a:pt x="324" y="18"/>
                  </a:lnTo>
                  <a:lnTo>
                    <a:pt x="306" y="36"/>
                  </a:lnTo>
                  <a:lnTo>
                    <a:pt x="312" y="42"/>
                  </a:lnTo>
                  <a:lnTo>
                    <a:pt x="318" y="36"/>
                  </a:lnTo>
                  <a:lnTo>
                    <a:pt x="318" y="42"/>
                  </a:lnTo>
                  <a:lnTo>
                    <a:pt x="324" y="42"/>
                  </a:lnTo>
                  <a:lnTo>
                    <a:pt x="324" y="36"/>
                  </a:lnTo>
                  <a:lnTo>
                    <a:pt x="324" y="30"/>
                  </a:lnTo>
                  <a:lnTo>
                    <a:pt x="336" y="36"/>
                  </a:lnTo>
                  <a:lnTo>
                    <a:pt x="330" y="30"/>
                  </a:lnTo>
                  <a:lnTo>
                    <a:pt x="330" y="24"/>
                  </a:lnTo>
                  <a:lnTo>
                    <a:pt x="336" y="24"/>
                  </a:lnTo>
                  <a:lnTo>
                    <a:pt x="342" y="18"/>
                  </a:lnTo>
                  <a:lnTo>
                    <a:pt x="348" y="12"/>
                  </a:lnTo>
                  <a:lnTo>
                    <a:pt x="354" y="18"/>
                  </a:lnTo>
                  <a:lnTo>
                    <a:pt x="360" y="12"/>
                  </a:lnTo>
                  <a:lnTo>
                    <a:pt x="366" y="6"/>
                  </a:lnTo>
                  <a:lnTo>
                    <a:pt x="378" y="0"/>
                  </a:lnTo>
                  <a:lnTo>
                    <a:pt x="378" y="12"/>
                  </a:lnTo>
                  <a:lnTo>
                    <a:pt x="378" y="6"/>
                  </a:lnTo>
                  <a:lnTo>
                    <a:pt x="384" y="0"/>
                  </a:lnTo>
                  <a:lnTo>
                    <a:pt x="390" y="0"/>
                  </a:lnTo>
                  <a:lnTo>
                    <a:pt x="390" y="12"/>
                  </a:lnTo>
                  <a:lnTo>
                    <a:pt x="390" y="6"/>
                  </a:lnTo>
                  <a:lnTo>
                    <a:pt x="396" y="12"/>
                  </a:lnTo>
                  <a:lnTo>
                    <a:pt x="414" y="18"/>
                  </a:lnTo>
                  <a:lnTo>
                    <a:pt x="420" y="24"/>
                  </a:lnTo>
                  <a:lnTo>
                    <a:pt x="426" y="24"/>
                  </a:lnTo>
                  <a:lnTo>
                    <a:pt x="420" y="30"/>
                  </a:lnTo>
                  <a:lnTo>
                    <a:pt x="414" y="30"/>
                  </a:lnTo>
                  <a:lnTo>
                    <a:pt x="408" y="30"/>
                  </a:lnTo>
                  <a:lnTo>
                    <a:pt x="402" y="36"/>
                  </a:lnTo>
                  <a:lnTo>
                    <a:pt x="408" y="36"/>
                  </a:lnTo>
                  <a:lnTo>
                    <a:pt x="408" y="48"/>
                  </a:lnTo>
                  <a:lnTo>
                    <a:pt x="414" y="36"/>
                  </a:lnTo>
                  <a:lnTo>
                    <a:pt x="420" y="36"/>
                  </a:lnTo>
                  <a:lnTo>
                    <a:pt x="420" y="42"/>
                  </a:lnTo>
                  <a:lnTo>
                    <a:pt x="450" y="42"/>
                  </a:lnTo>
                  <a:lnTo>
                    <a:pt x="456" y="42"/>
                  </a:lnTo>
                  <a:lnTo>
                    <a:pt x="468" y="48"/>
                  </a:lnTo>
                  <a:lnTo>
                    <a:pt x="480" y="54"/>
                  </a:lnTo>
                  <a:lnTo>
                    <a:pt x="498" y="66"/>
                  </a:lnTo>
                  <a:close/>
                </a:path>
              </a:pathLst>
            </a:custGeom>
            <a:solidFill>
              <a:srgbClr val="CCFFCC"/>
            </a:solidFill>
            <a:ln w="9525">
              <a:solidFill>
                <a:schemeClr val="bg1"/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78" name="Andalucía2"/>
            <xdr:cNvSpPr>
              <a:spLocks/>
            </xdr:cNvSpPr>
          </xdr:nvSpPr>
          <xdr:spPr bwMode="auto">
            <a:xfrm>
              <a:off x="9853415" y="3813444"/>
              <a:ext cx="2748701" cy="1562781"/>
            </a:xfrm>
            <a:custGeom>
              <a:avLst/>
              <a:gdLst/>
              <a:ahLst/>
              <a:cxnLst>
                <a:cxn ang="0">
                  <a:pos x="18" y="366"/>
                </a:cxn>
                <a:cxn ang="0">
                  <a:pos x="204" y="216"/>
                </a:cxn>
                <a:cxn ang="0">
                  <a:pos x="252" y="246"/>
                </a:cxn>
                <a:cxn ang="0">
                  <a:pos x="348" y="264"/>
                </a:cxn>
                <a:cxn ang="0">
                  <a:pos x="444" y="294"/>
                </a:cxn>
                <a:cxn ang="0">
                  <a:pos x="522" y="216"/>
                </a:cxn>
                <a:cxn ang="0">
                  <a:pos x="540" y="252"/>
                </a:cxn>
                <a:cxn ang="0">
                  <a:pos x="606" y="204"/>
                </a:cxn>
                <a:cxn ang="0">
                  <a:pos x="606" y="102"/>
                </a:cxn>
                <a:cxn ang="0">
                  <a:pos x="702" y="36"/>
                </a:cxn>
                <a:cxn ang="0">
                  <a:pos x="786" y="24"/>
                </a:cxn>
                <a:cxn ang="0">
                  <a:pos x="864" y="72"/>
                </a:cxn>
                <a:cxn ang="0">
                  <a:pos x="936" y="120"/>
                </a:cxn>
                <a:cxn ang="0">
                  <a:pos x="1014" y="132"/>
                </a:cxn>
                <a:cxn ang="0">
                  <a:pos x="1092" y="144"/>
                </a:cxn>
                <a:cxn ang="0">
                  <a:pos x="1170" y="126"/>
                </a:cxn>
                <a:cxn ang="0">
                  <a:pos x="1218" y="126"/>
                </a:cxn>
                <a:cxn ang="0">
                  <a:pos x="1278" y="96"/>
                </a:cxn>
                <a:cxn ang="0">
                  <a:pos x="1350" y="102"/>
                </a:cxn>
                <a:cxn ang="0">
                  <a:pos x="1404" y="96"/>
                </a:cxn>
                <a:cxn ang="0">
                  <a:pos x="1476" y="84"/>
                </a:cxn>
                <a:cxn ang="0">
                  <a:pos x="1524" y="120"/>
                </a:cxn>
                <a:cxn ang="0">
                  <a:pos x="1554" y="204"/>
                </a:cxn>
                <a:cxn ang="0">
                  <a:pos x="1530" y="246"/>
                </a:cxn>
                <a:cxn ang="0">
                  <a:pos x="1596" y="276"/>
                </a:cxn>
                <a:cxn ang="0">
                  <a:pos x="1668" y="324"/>
                </a:cxn>
                <a:cxn ang="0">
                  <a:pos x="1728" y="456"/>
                </a:cxn>
                <a:cxn ang="0">
                  <a:pos x="1788" y="570"/>
                </a:cxn>
                <a:cxn ang="0">
                  <a:pos x="1746" y="660"/>
                </a:cxn>
                <a:cxn ang="0">
                  <a:pos x="1716" y="720"/>
                </a:cxn>
                <a:cxn ang="0">
                  <a:pos x="1680" y="768"/>
                </a:cxn>
                <a:cxn ang="0">
                  <a:pos x="1608" y="756"/>
                </a:cxn>
                <a:cxn ang="0">
                  <a:pos x="1554" y="750"/>
                </a:cxn>
                <a:cxn ang="0">
                  <a:pos x="1452" y="804"/>
                </a:cxn>
                <a:cxn ang="0">
                  <a:pos x="1344" y="792"/>
                </a:cxn>
                <a:cxn ang="0">
                  <a:pos x="1260" y="810"/>
                </a:cxn>
                <a:cxn ang="0">
                  <a:pos x="1194" y="792"/>
                </a:cxn>
                <a:cxn ang="0">
                  <a:pos x="1098" y="798"/>
                </a:cxn>
                <a:cxn ang="0">
                  <a:pos x="966" y="804"/>
                </a:cxn>
                <a:cxn ang="0">
                  <a:pos x="882" y="870"/>
                </a:cxn>
                <a:cxn ang="0">
                  <a:pos x="780" y="888"/>
                </a:cxn>
                <a:cxn ang="0">
                  <a:pos x="666" y="972"/>
                </a:cxn>
                <a:cxn ang="0">
                  <a:pos x="642" y="1032"/>
                </a:cxn>
                <a:cxn ang="0">
                  <a:pos x="618" y="1050"/>
                </a:cxn>
                <a:cxn ang="0">
                  <a:pos x="510" y="1044"/>
                </a:cxn>
                <a:cxn ang="0">
                  <a:pos x="444" y="1008"/>
                </a:cxn>
                <a:cxn ang="0">
                  <a:pos x="390" y="930"/>
                </a:cxn>
                <a:cxn ang="0">
                  <a:pos x="360" y="864"/>
                </a:cxn>
                <a:cxn ang="0">
                  <a:pos x="366" y="870"/>
                </a:cxn>
                <a:cxn ang="0">
                  <a:pos x="342" y="828"/>
                </a:cxn>
                <a:cxn ang="0">
                  <a:pos x="318" y="774"/>
                </a:cxn>
                <a:cxn ang="0">
                  <a:pos x="336" y="726"/>
                </a:cxn>
                <a:cxn ang="0">
                  <a:pos x="336" y="756"/>
                </a:cxn>
                <a:cxn ang="0">
                  <a:pos x="264" y="672"/>
                </a:cxn>
                <a:cxn ang="0">
                  <a:pos x="174" y="582"/>
                </a:cxn>
                <a:cxn ang="0">
                  <a:pos x="150" y="564"/>
                </a:cxn>
                <a:cxn ang="0">
                  <a:pos x="54" y="588"/>
                </a:cxn>
              </a:cxnLst>
              <a:rect l="0" t="0" r="r" b="b"/>
              <a:pathLst>
                <a:path w="1818" h="1074">
                  <a:moveTo>
                    <a:pt x="24" y="600"/>
                  </a:moveTo>
                  <a:lnTo>
                    <a:pt x="18" y="576"/>
                  </a:lnTo>
                  <a:lnTo>
                    <a:pt x="12" y="546"/>
                  </a:lnTo>
                  <a:lnTo>
                    <a:pt x="12" y="534"/>
                  </a:lnTo>
                  <a:lnTo>
                    <a:pt x="12" y="510"/>
                  </a:lnTo>
                  <a:lnTo>
                    <a:pt x="12" y="486"/>
                  </a:lnTo>
                  <a:lnTo>
                    <a:pt x="0" y="456"/>
                  </a:lnTo>
                  <a:lnTo>
                    <a:pt x="0" y="420"/>
                  </a:lnTo>
                  <a:lnTo>
                    <a:pt x="18" y="366"/>
                  </a:lnTo>
                  <a:lnTo>
                    <a:pt x="42" y="354"/>
                  </a:lnTo>
                  <a:lnTo>
                    <a:pt x="60" y="324"/>
                  </a:lnTo>
                  <a:lnTo>
                    <a:pt x="78" y="294"/>
                  </a:lnTo>
                  <a:lnTo>
                    <a:pt x="120" y="276"/>
                  </a:lnTo>
                  <a:lnTo>
                    <a:pt x="138" y="282"/>
                  </a:lnTo>
                  <a:lnTo>
                    <a:pt x="162" y="270"/>
                  </a:lnTo>
                  <a:lnTo>
                    <a:pt x="174" y="240"/>
                  </a:lnTo>
                  <a:lnTo>
                    <a:pt x="192" y="204"/>
                  </a:lnTo>
                  <a:lnTo>
                    <a:pt x="204" y="216"/>
                  </a:lnTo>
                  <a:lnTo>
                    <a:pt x="210" y="216"/>
                  </a:lnTo>
                  <a:lnTo>
                    <a:pt x="216" y="216"/>
                  </a:lnTo>
                  <a:lnTo>
                    <a:pt x="216" y="222"/>
                  </a:lnTo>
                  <a:lnTo>
                    <a:pt x="216" y="234"/>
                  </a:lnTo>
                  <a:lnTo>
                    <a:pt x="216" y="240"/>
                  </a:lnTo>
                  <a:lnTo>
                    <a:pt x="222" y="240"/>
                  </a:lnTo>
                  <a:lnTo>
                    <a:pt x="234" y="246"/>
                  </a:lnTo>
                  <a:lnTo>
                    <a:pt x="240" y="246"/>
                  </a:lnTo>
                  <a:lnTo>
                    <a:pt x="252" y="246"/>
                  </a:lnTo>
                  <a:lnTo>
                    <a:pt x="258" y="252"/>
                  </a:lnTo>
                  <a:lnTo>
                    <a:pt x="270" y="252"/>
                  </a:lnTo>
                  <a:lnTo>
                    <a:pt x="282" y="252"/>
                  </a:lnTo>
                  <a:lnTo>
                    <a:pt x="282" y="264"/>
                  </a:lnTo>
                  <a:lnTo>
                    <a:pt x="288" y="270"/>
                  </a:lnTo>
                  <a:lnTo>
                    <a:pt x="312" y="276"/>
                  </a:lnTo>
                  <a:lnTo>
                    <a:pt x="312" y="282"/>
                  </a:lnTo>
                  <a:lnTo>
                    <a:pt x="324" y="270"/>
                  </a:lnTo>
                  <a:lnTo>
                    <a:pt x="348" y="264"/>
                  </a:lnTo>
                  <a:lnTo>
                    <a:pt x="360" y="276"/>
                  </a:lnTo>
                  <a:lnTo>
                    <a:pt x="360" y="282"/>
                  </a:lnTo>
                  <a:lnTo>
                    <a:pt x="372" y="294"/>
                  </a:lnTo>
                  <a:lnTo>
                    <a:pt x="390" y="300"/>
                  </a:lnTo>
                  <a:lnTo>
                    <a:pt x="402" y="300"/>
                  </a:lnTo>
                  <a:lnTo>
                    <a:pt x="408" y="306"/>
                  </a:lnTo>
                  <a:lnTo>
                    <a:pt x="426" y="300"/>
                  </a:lnTo>
                  <a:lnTo>
                    <a:pt x="432" y="294"/>
                  </a:lnTo>
                  <a:lnTo>
                    <a:pt x="444" y="294"/>
                  </a:lnTo>
                  <a:lnTo>
                    <a:pt x="462" y="282"/>
                  </a:lnTo>
                  <a:lnTo>
                    <a:pt x="468" y="276"/>
                  </a:lnTo>
                  <a:lnTo>
                    <a:pt x="480" y="270"/>
                  </a:lnTo>
                  <a:lnTo>
                    <a:pt x="486" y="264"/>
                  </a:lnTo>
                  <a:lnTo>
                    <a:pt x="486" y="246"/>
                  </a:lnTo>
                  <a:lnTo>
                    <a:pt x="504" y="240"/>
                  </a:lnTo>
                  <a:lnTo>
                    <a:pt x="504" y="222"/>
                  </a:lnTo>
                  <a:lnTo>
                    <a:pt x="516" y="216"/>
                  </a:lnTo>
                  <a:lnTo>
                    <a:pt x="522" y="216"/>
                  </a:lnTo>
                  <a:lnTo>
                    <a:pt x="528" y="216"/>
                  </a:lnTo>
                  <a:lnTo>
                    <a:pt x="540" y="216"/>
                  </a:lnTo>
                  <a:lnTo>
                    <a:pt x="540" y="210"/>
                  </a:lnTo>
                  <a:lnTo>
                    <a:pt x="546" y="210"/>
                  </a:lnTo>
                  <a:lnTo>
                    <a:pt x="558" y="216"/>
                  </a:lnTo>
                  <a:lnTo>
                    <a:pt x="552" y="222"/>
                  </a:lnTo>
                  <a:lnTo>
                    <a:pt x="546" y="234"/>
                  </a:lnTo>
                  <a:lnTo>
                    <a:pt x="540" y="246"/>
                  </a:lnTo>
                  <a:lnTo>
                    <a:pt x="540" y="252"/>
                  </a:lnTo>
                  <a:lnTo>
                    <a:pt x="546" y="252"/>
                  </a:lnTo>
                  <a:lnTo>
                    <a:pt x="558" y="252"/>
                  </a:lnTo>
                  <a:lnTo>
                    <a:pt x="564" y="240"/>
                  </a:lnTo>
                  <a:lnTo>
                    <a:pt x="582" y="234"/>
                  </a:lnTo>
                  <a:lnTo>
                    <a:pt x="588" y="234"/>
                  </a:lnTo>
                  <a:lnTo>
                    <a:pt x="594" y="222"/>
                  </a:lnTo>
                  <a:lnTo>
                    <a:pt x="600" y="216"/>
                  </a:lnTo>
                  <a:lnTo>
                    <a:pt x="600" y="210"/>
                  </a:lnTo>
                  <a:lnTo>
                    <a:pt x="606" y="204"/>
                  </a:lnTo>
                  <a:lnTo>
                    <a:pt x="606" y="186"/>
                  </a:lnTo>
                  <a:lnTo>
                    <a:pt x="600" y="180"/>
                  </a:lnTo>
                  <a:lnTo>
                    <a:pt x="594" y="162"/>
                  </a:lnTo>
                  <a:lnTo>
                    <a:pt x="588" y="156"/>
                  </a:lnTo>
                  <a:lnTo>
                    <a:pt x="594" y="144"/>
                  </a:lnTo>
                  <a:lnTo>
                    <a:pt x="594" y="132"/>
                  </a:lnTo>
                  <a:lnTo>
                    <a:pt x="588" y="120"/>
                  </a:lnTo>
                  <a:lnTo>
                    <a:pt x="600" y="114"/>
                  </a:lnTo>
                  <a:lnTo>
                    <a:pt x="606" y="102"/>
                  </a:lnTo>
                  <a:lnTo>
                    <a:pt x="624" y="96"/>
                  </a:lnTo>
                  <a:lnTo>
                    <a:pt x="630" y="90"/>
                  </a:lnTo>
                  <a:lnTo>
                    <a:pt x="642" y="84"/>
                  </a:lnTo>
                  <a:lnTo>
                    <a:pt x="654" y="66"/>
                  </a:lnTo>
                  <a:lnTo>
                    <a:pt x="666" y="60"/>
                  </a:lnTo>
                  <a:lnTo>
                    <a:pt x="672" y="60"/>
                  </a:lnTo>
                  <a:lnTo>
                    <a:pt x="684" y="42"/>
                  </a:lnTo>
                  <a:lnTo>
                    <a:pt x="696" y="36"/>
                  </a:lnTo>
                  <a:lnTo>
                    <a:pt x="702" y="36"/>
                  </a:lnTo>
                  <a:lnTo>
                    <a:pt x="708" y="30"/>
                  </a:lnTo>
                  <a:lnTo>
                    <a:pt x="714" y="24"/>
                  </a:lnTo>
                  <a:lnTo>
                    <a:pt x="714" y="12"/>
                  </a:lnTo>
                  <a:lnTo>
                    <a:pt x="720" y="6"/>
                  </a:lnTo>
                  <a:lnTo>
                    <a:pt x="744" y="6"/>
                  </a:lnTo>
                  <a:lnTo>
                    <a:pt x="762" y="0"/>
                  </a:lnTo>
                  <a:lnTo>
                    <a:pt x="762" y="6"/>
                  </a:lnTo>
                  <a:lnTo>
                    <a:pt x="780" y="24"/>
                  </a:lnTo>
                  <a:lnTo>
                    <a:pt x="786" y="24"/>
                  </a:lnTo>
                  <a:lnTo>
                    <a:pt x="798" y="24"/>
                  </a:lnTo>
                  <a:lnTo>
                    <a:pt x="810" y="24"/>
                  </a:lnTo>
                  <a:lnTo>
                    <a:pt x="810" y="36"/>
                  </a:lnTo>
                  <a:lnTo>
                    <a:pt x="822" y="54"/>
                  </a:lnTo>
                  <a:lnTo>
                    <a:pt x="828" y="54"/>
                  </a:lnTo>
                  <a:lnTo>
                    <a:pt x="840" y="60"/>
                  </a:lnTo>
                  <a:lnTo>
                    <a:pt x="852" y="66"/>
                  </a:lnTo>
                  <a:lnTo>
                    <a:pt x="858" y="66"/>
                  </a:lnTo>
                  <a:lnTo>
                    <a:pt x="864" y="72"/>
                  </a:lnTo>
                  <a:lnTo>
                    <a:pt x="870" y="72"/>
                  </a:lnTo>
                  <a:lnTo>
                    <a:pt x="876" y="84"/>
                  </a:lnTo>
                  <a:lnTo>
                    <a:pt x="888" y="90"/>
                  </a:lnTo>
                  <a:lnTo>
                    <a:pt x="894" y="96"/>
                  </a:lnTo>
                  <a:lnTo>
                    <a:pt x="900" y="96"/>
                  </a:lnTo>
                  <a:lnTo>
                    <a:pt x="906" y="102"/>
                  </a:lnTo>
                  <a:lnTo>
                    <a:pt x="912" y="102"/>
                  </a:lnTo>
                  <a:lnTo>
                    <a:pt x="924" y="114"/>
                  </a:lnTo>
                  <a:lnTo>
                    <a:pt x="936" y="120"/>
                  </a:lnTo>
                  <a:lnTo>
                    <a:pt x="936" y="126"/>
                  </a:lnTo>
                  <a:lnTo>
                    <a:pt x="942" y="132"/>
                  </a:lnTo>
                  <a:lnTo>
                    <a:pt x="954" y="144"/>
                  </a:lnTo>
                  <a:lnTo>
                    <a:pt x="966" y="144"/>
                  </a:lnTo>
                  <a:lnTo>
                    <a:pt x="978" y="150"/>
                  </a:lnTo>
                  <a:lnTo>
                    <a:pt x="990" y="150"/>
                  </a:lnTo>
                  <a:lnTo>
                    <a:pt x="990" y="132"/>
                  </a:lnTo>
                  <a:lnTo>
                    <a:pt x="1002" y="132"/>
                  </a:lnTo>
                  <a:lnTo>
                    <a:pt x="1014" y="132"/>
                  </a:lnTo>
                  <a:lnTo>
                    <a:pt x="1020" y="132"/>
                  </a:lnTo>
                  <a:lnTo>
                    <a:pt x="1026" y="132"/>
                  </a:lnTo>
                  <a:lnTo>
                    <a:pt x="1032" y="132"/>
                  </a:lnTo>
                  <a:lnTo>
                    <a:pt x="1044" y="132"/>
                  </a:lnTo>
                  <a:lnTo>
                    <a:pt x="1050" y="132"/>
                  </a:lnTo>
                  <a:lnTo>
                    <a:pt x="1062" y="144"/>
                  </a:lnTo>
                  <a:lnTo>
                    <a:pt x="1068" y="144"/>
                  </a:lnTo>
                  <a:lnTo>
                    <a:pt x="1086" y="144"/>
                  </a:lnTo>
                  <a:lnTo>
                    <a:pt x="1092" y="144"/>
                  </a:lnTo>
                  <a:lnTo>
                    <a:pt x="1104" y="144"/>
                  </a:lnTo>
                  <a:lnTo>
                    <a:pt x="1110" y="132"/>
                  </a:lnTo>
                  <a:lnTo>
                    <a:pt x="1128" y="132"/>
                  </a:lnTo>
                  <a:lnTo>
                    <a:pt x="1128" y="120"/>
                  </a:lnTo>
                  <a:lnTo>
                    <a:pt x="1134" y="120"/>
                  </a:lnTo>
                  <a:lnTo>
                    <a:pt x="1146" y="120"/>
                  </a:lnTo>
                  <a:lnTo>
                    <a:pt x="1158" y="120"/>
                  </a:lnTo>
                  <a:lnTo>
                    <a:pt x="1164" y="120"/>
                  </a:lnTo>
                  <a:lnTo>
                    <a:pt x="1170" y="126"/>
                  </a:lnTo>
                  <a:lnTo>
                    <a:pt x="1176" y="126"/>
                  </a:lnTo>
                  <a:lnTo>
                    <a:pt x="1194" y="132"/>
                  </a:lnTo>
                  <a:lnTo>
                    <a:pt x="1200" y="132"/>
                  </a:lnTo>
                  <a:lnTo>
                    <a:pt x="1200" y="126"/>
                  </a:lnTo>
                  <a:lnTo>
                    <a:pt x="1206" y="114"/>
                  </a:lnTo>
                  <a:lnTo>
                    <a:pt x="1206" y="102"/>
                  </a:lnTo>
                  <a:lnTo>
                    <a:pt x="1212" y="114"/>
                  </a:lnTo>
                  <a:lnTo>
                    <a:pt x="1218" y="120"/>
                  </a:lnTo>
                  <a:lnTo>
                    <a:pt x="1218" y="126"/>
                  </a:lnTo>
                  <a:lnTo>
                    <a:pt x="1224" y="132"/>
                  </a:lnTo>
                  <a:lnTo>
                    <a:pt x="1236" y="126"/>
                  </a:lnTo>
                  <a:lnTo>
                    <a:pt x="1248" y="126"/>
                  </a:lnTo>
                  <a:lnTo>
                    <a:pt x="1254" y="120"/>
                  </a:lnTo>
                  <a:lnTo>
                    <a:pt x="1260" y="120"/>
                  </a:lnTo>
                  <a:lnTo>
                    <a:pt x="1260" y="114"/>
                  </a:lnTo>
                  <a:lnTo>
                    <a:pt x="1260" y="96"/>
                  </a:lnTo>
                  <a:lnTo>
                    <a:pt x="1272" y="96"/>
                  </a:lnTo>
                  <a:lnTo>
                    <a:pt x="1278" y="96"/>
                  </a:lnTo>
                  <a:lnTo>
                    <a:pt x="1284" y="96"/>
                  </a:lnTo>
                  <a:lnTo>
                    <a:pt x="1290" y="102"/>
                  </a:lnTo>
                  <a:lnTo>
                    <a:pt x="1296" y="102"/>
                  </a:lnTo>
                  <a:lnTo>
                    <a:pt x="1302" y="102"/>
                  </a:lnTo>
                  <a:lnTo>
                    <a:pt x="1320" y="102"/>
                  </a:lnTo>
                  <a:lnTo>
                    <a:pt x="1326" y="102"/>
                  </a:lnTo>
                  <a:lnTo>
                    <a:pt x="1332" y="102"/>
                  </a:lnTo>
                  <a:lnTo>
                    <a:pt x="1338" y="114"/>
                  </a:lnTo>
                  <a:lnTo>
                    <a:pt x="1350" y="102"/>
                  </a:lnTo>
                  <a:lnTo>
                    <a:pt x="1356" y="96"/>
                  </a:lnTo>
                  <a:lnTo>
                    <a:pt x="1362" y="96"/>
                  </a:lnTo>
                  <a:lnTo>
                    <a:pt x="1362" y="102"/>
                  </a:lnTo>
                  <a:lnTo>
                    <a:pt x="1374" y="114"/>
                  </a:lnTo>
                  <a:lnTo>
                    <a:pt x="1374" y="120"/>
                  </a:lnTo>
                  <a:lnTo>
                    <a:pt x="1380" y="120"/>
                  </a:lnTo>
                  <a:lnTo>
                    <a:pt x="1392" y="96"/>
                  </a:lnTo>
                  <a:lnTo>
                    <a:pt x="1398" y="96"/>
                  </a:lnTo>
                  <a:lnTo>
                    <a:pt x="1404" y="96"/>
                  </a:lnTo>
                  <a:lnTo>
                    <a:pt x="1410" y="102"/>
                  </a:lnTo>
                  <a:lnTo>
                    <a:pt x="1416" y="102"/>
                  </a:lnTo>
                  <a:lnTo>
                    <a:pt x="1428" y="96"/>
                  </a:lnTo>
                  <a:lnTo>
                    <a:pt x="1434" y="90"/>
                  </a:lnTo>
                  <a:lnTo>
                    <a:pt x="1446" y="84"/>
                  </a:lnTo>
                  <a:lnTo>
                    <a:pt x="1452" y="72"/>
                  </a:lnTo>
                  <a:lnTo>
                    <a:pt x="1458" y="72"/>
                  </a:lnTo>
                  <a:lnTo>
                    <a:pt x="1470" y="84"/>
                  </a:lnTo>
                  <a:lnTo>
                    <a:pt x="1476" y="84"/>
                  </a:lnTo>
                  <a:lnTo>
                    <a:pt x="1482" y="84"/>
                  </a:lnTo>
                  <a:lnTo>
                    <a:pt x="1494" y="84"/>
                  </a:lnTo>
                  <a:lnTo>
                    <a:pt x="1506" y="84"/>
                  </a:lnTo>
                  <a:lnTo>
                    <a:pt x="1512" y="90"/>
                  </a:lnTo>
                  <a:lnTo>
                    <a:pt x="1518" y="96"/>
                  </a:lnTo>
                  <a:lnTo>
                    <a:pt x="1518" y="102"/>
                  </a:lnTo>
                  <a:lnTo>
                    <a:pt x="1512" y="114"/>
                  </a:lnTo>
                  <a:lnTo>
                    <a:pt x="1518" y="120"/>
                  </a:lnTo>
                  <a:lnTo>
                    <a:pt x="1524" y="120"/>
                  </a:lnTo>
                  <a:lnTo>
                    <a:pt x="1530" y="120"/>
                  </a:lnTo>
                  <a:lnTo>
                    <a:pt x="1542" y="126"/>
                  </a:lnTo>
                  <a:lnTo>
                    <a:pt x="1542" y="132"/>
                  </a:lnTo>
                  <a:lnTo>
                    <a:pt x="1548" y="156"/>
                  </a:lnTo>
                  <a:lnTo>
                    <a:pt x="1548" y="162"/>
                  </a:lnTo>
                  <a:lnTo>
                    <a:pt x="1554" y="174"/>
                  </a:lnTo>
                  <a:lnTo>
                    <a:pt x="1554" y="186"/>
                  </a:lnTo>
                  <a:lnTo>
                    <a:pt x="1554" y="192"/>
                  </a:lnTo>
                  <a:lnTo>
                    <a:pt x="1554" y="204"/>
                  </a:lnTo>
                  <a:lnTo>
                    <a:pt x="1548" y="216"/>
                  </a:lnTo>
                  <a:lnTo>
                    <a:pt x="1542" y="216"/>
                  </a:lnTo>
                  <a:lnTo>
                    <a:pt x="1530" y="222"/>
                  </a:lnTo>
                  <a:lnTo>
                    <a:pt x="1524" y="234"/>
                  </a:lnTo>
                  <a:lnTo>
                    <a:pt x="1524" y="240"/>
                  </a:lnTo>
                  <a:lnTo>
                    <a:pt x="1524" y="234"/>
                  </a:lnTo>
                  <a:lnTo>
                    <a:pt x="1524" y="240"/>
                  </a:lnTo>
                  <a:lnTo>
                    <a:pt x="1524" y="246"/>
                  </a:lnTo>
                  <a:lnTo>
                    <a:pt x="1530" y="246"/>
                  </a:lnTo>
                  <a:lnTo>
                    <a:pt x="1542" y="246"/>
                  </a:lnTo>
                  <a:lnTo>
                    <a:pt x="1548" y="246"/>
                  </a:lnTo>
                  <a:lnTo>
                    <a:pt x="1554" y="264"/>
                  </a:lnTo>
                  <a:lnTo>
                    <a:pt x="1560" y="264"/>
                  </a:lnTo>
                  <a:lnTo>
                    <a:pt x="1572" y="264"/>
                  </a:lnTo>
                  <a:lnTo>
                    <a:pt x="1584" y="270"/>
                  </a:lnTo>
                  <a:lnTo>
                    <a:pt x="1590" y="270"/>
                  </a:lnTo>
                  <a:lnTo>
                    <a:pt x="1596" y="270"/>
                  </a:lnTo>
                  <a:lnTo>
                    <a:pt x="1596" y="276"/>
                  </a:lnTo>
                  <a:lnTo>
                    <a:pt x="1602" y="282"/>
                  </a:lnTo>
                  <a:lnTo>
                    <a:pt x="1608" y="294"/>
                  </a:lnTo>
                  <a:lnTo>
                    <a:pt x="1620" y="300"/>
                  </a:lnTo>
                  <a:lnTo>
                    <a:pt x="1626" y="306"/>
                  </a:lnTo>
                  <a:lnTo>
                    <a:pt x="1632" y="306"/>
                  </a:lnTo>
                  <a:lnTo>
                    <a:pt x="1638" y="312"/>
                  </a:lnTo>
                  <a:lnTo>
                    <a:pt x="1644" y="312"/>
                  </a:lnTo>
                  <a:lnTo>
                    <a:pt x="1662" y="312"/>
                  </a:lnTo>
                  <a:lnTo>
                    <a:pt x="1668" y="324"/>
                  </a:lnTo>
                  <a:lnTo>
                    <a:pt x="1704" y="324"/>
                  </a:lnTo>
                  <a:lnTo>
                    <a:pt x="1704" y="366"/>
                  </a:lnTo>
                  <a:lnTo>
                    <a:pt x="1698" y="384"/>
                  </a:lnTo>
                  <a:lnTo>
                    <a:pt x="1698" y="396"/>
                  </a:lnTo>
                  <a:lnTo>
                    <a:pt x="1704" y="414"/>
                  </a:lnTo>
                  <a:lnTo>
                    <a:pt x="1704" y="420"/>
                  </a:lnTo>
                  <a:lnTo>
                    <a:pt x="1716" y="426"/>
                  </a:lnTo>
                  <a:lnTo>
                    <a:pt x="1722" y="444"/>
                  </a:lnTo>
                  <a:lnTo>
                    <a:pt x="1728" y="456"/>
                  </a:lnTo>
                  <a:lnTo>
                    <a:pt x="1740" y="468"/>
                  </a:lnTo>
                  <a:lnTo>
                    <a:pt x="1746" y="480"/>
                  </a:lnTo>
                  <a:lnTo>
                    <a:pt x="1752" y="486"/>
                  </a:lnTo>
                  <a:lnTo>
                    <a:pt x="1776" y="486"/>
                  </a:lnTo>
                  <a:lnTo>
                    <a:pt x="1818" y="522"/>
                  </a:lnTo>
                  <a:lnTo>
                    <a:pt x="1806" y="534"/>
                  </a:lnTo>
                  <a:lnTo>
                    <a:pt x="1794" y="546"/>
                  </a:lnTo>
                  <a:lnTo>
                    <a:pt x="1788" y="564"/>
                  </a:lnTo>
                  <a:lnTo>
                    <a:pt x="1788" y="570"/>
                  </a:lnTo>
                  <a:lnTo>
                    <a:pt x="1788" y="576"/>
                  </a:lnTo>
                  <a:lnTo>
                    <a:pt x="1776" y="582"/>
                  </a:lnTo>
                  <a:lnTo>
                    <a:pt x="1770" y="588"/>
                  </a:lnTo>
                  <a:lnTo>
                    <a:pt x="1764" y="594"/>
                  </a:lnTo>
                  <a:lnTo>
                    <a:pt x="1764" y="600"/>
                  </a:lnTo>
                  <a:lnTo>
                    <a:pt x="1758" y="612"/>
                  </a:lnTo>
                  <a:lnTo>
                    <a:pt x="1752" y="636"/>
                  </a:lnTo>
                  <a:lnTo>
                    <a:pt x="1752" y="648"/>
                  </a:lnTo>
                  <a:lnTo>
                    <a:pt x="1746" y="660"/>
                  </a:lnTo>
                  <a:lnTo>
                    <a:pt x="1746" y="666"/>
                  </a:lnTo>
                  <a:lnTo>
                    <a:pt x="1740" y="678"/>
                  </a:lnTo>
                  <a:lnTo>
                    <a:pt x="1734" y="684"/>
                  </a:lnTo>
                  <a:lnTo>
                    <a:pt x="1734" y="702"/>
                  </a:lnTo>
                  <a:lnTo>
                    <a:pt x="1734" y="708"/>
                  </a:lnTo>
                  <a:lnTo>
                    <a:pt x="1728" y="708"/>
                  </a:lnTo>
                  <a:lnTo>
                    <a:pt x="1722" y="708"/>
                  </a:lnTo>
                  <a:lnTo>
                    <a:pt x="1716" y="714"/>
                  </a:lnTo>
                  <a:lnTo>
                    <a:pt x="1716" y="720"/>
                  </a:lnTo>
                  <a:lnTo>
                    <a:pt x="1710" y="726"/>
                  </a:lnTo>
                  <a:lnTo>
                    <a:pt x="1704" y="726"/>
                  </a:lnTo>
                  <a:lnTo>
                    <a:pt x="1698" y="726"/>
                  </a:lnTo>
                  <a:lnTo>
                    <a:pt x="1698" y="732"/>
                  </a:lnTo>
                  <a:lnTo>
                    <a:pt x="1698" y="750"/>
                  </a:lnTo>
                  <a:lnTo>
                    <a:pt x="1692" y="750"/>
                  </a:lnTo>
                  <a:lnTo>
                    <a:pt x="1686" y="756"/>
                  </a:lnTo>
                  <a:lnTo>
                    <a:pt x="1680" y="762"/>
                  </a:lnTo>
                  <a:lnTo>
                    <a:pt x="1680" y="768"/>
                  </a:lnTo>
                  <a:lnTo>
                    <a:pt x="1680" y="774"/>
                  </a:lnTo>
                  <a:lnTo>
                    <a:pt x="1674" y="780"/>
                  </a:lnTo>
                  <a:lnTo>
                    <a:pt x="1668" y="780"/>
                  </a:lnTo>
                  <a:lnTo>
                    <a:pt x="1662" y="792"/>
                  </a:lnTo>
                  <a:lnTo>
                    <a:pt x="1644" y="792"/>
                  </a:lnTo>
                  <a:lnTo>
                    <a:pt x="1638" y="786"/>
                  </a:lnTo>
                  <a:lnTo>
                    <a:pt x="1626" y="774"/>
                  </a:lnTo>
                  <a:lnTo>
                    <a:pt x="1620" y="762"/>
                  </a:lnTo>
                  <a:lnTo>
                    <a:pt x="1608" y="756"/>
                  </a:lnTo>
                  <a:lnTo>
                    <a:pt x="1602" y="750"/>
                  </a:lnTo>
                  <a:lnTo>
                    <a:pt x="1584" y="750"/>
                  </a:lnTo>
                  <a:lnTo>
                    <a:pt x="1578" y="750"/>
                  </a:lnTo>
                  <a:lnTo>
                    <a:pt x="1578" y="756"/>
                  </a:lnTo>
                  <a:lnTo>
                    <a:pt x="1572" y="756"/>
                  </a:lnTo>
                  <a:lnTo>
                    <a:pt x="1566" y="762"/>
                  </a:lnTo>
                  <a:lnTo>
                    <a:pt x="1560" y="756"/>
                  </a:lnTo>
                  <a:lnTo>
                    <a:pt x="1560" y="750"/>
                  </a:lnTo>
                  <a:lnTo>
                    <a:pt x="1554" y="750"/>
                  </a:lnTo>
                  <a:lnTo>
                    <a:pt x="1530" y="756"/>
                  </a:lnTo>
                  <a:lnTo>
                    <a:pt x="1518" y="762"/>
                  </a:lnTo>
                  <a:lnTo>
                    <a:pt x="1512" y="768"/>
                  </a:lnTo>
                  <a:lnTo>
                    <a:pt x="1506" y="792"/>
                  </a:lnTo>
                  <a:lnTo>
                    <a:pt x="1500" y="798"/>
                  </a:lnTo>
                  <a:lnTo>
                    <a:pt x="1494" y="804"/>
                  </a:lnTo>
                  <a:lnTo>
                    <a:pt x="1482" y="810"/>
                  </a:lnTo>
                  <a:lnTo>
                    <a:pt x="1458" y="810"/>
                  </a:lnTo>
                  <a:lnTo>
                    <a:pt x="1452" y="804"/>
                  </a:lnTo>
                  <a:lnTo>
                    <a:pt x="1440" y="810"/>
                  </a:lnTo>
                  <a:lnTo>
                    <a:pt x="1434" y="810"/>
                  </a:lnTo>
                  <a:lnTo>
                    <a:pt x="1434" y="804"/>
                  </a:lnTo>
                  <a:lnTo>
                    <a:pt x="1428" y="798"/>
                  </a:lnTo>
                  <a:lnTo>
                    <a:pt x="1422" y="792"/>
                  </a:lnTo>
                  <a:lnTo>
                    <a:pt x="1416" y="792"/>
                  </a:lnTo>
                  <a:lnTo>
                    <a:pt x="1374" y="792"/>
                  </a:lnTo>
                  <a:lnTo>
                    <a:pt x="1362" y="786"/>
                  </a:lnTo>
                  <a:lnTo>
                    <a:pt x="1344" y="792"/>
                  </a:lnTo>
                  <a:lnTo>
                    <a:pt x="1326" y="792"/>
                  </a:lnTo>
                  <a:lnTo>
                    <a:pt x="1308" y="786"/>
                  </a:lnTo>
                  <a:lnTo>
                    <a:pt x="1290" y="792"/>
                  </a:lnTo>
                  <a:lnTo>
                    <a:pt x="1284" y="792"/>
                  </a:lnTo>
                  <a:lnTo>
                    <a:pt x="1278" y="792"/>
                  </a:lnTo>
                  <a:lnTo>
                    <a:pt x="1278" y="798"/>
                  </a:lnTo>
                  <a:lnTo>
                    <a:pt x="1272" y="804"/>
                  </a:lnTo>
                  <a:lnTo>
                    <a:pt x="1266" y="804"/>
                  </a:lnTo>
                  <a:lnTo>
                    <a:pt x="1260" y="810"/>
                  </a:lnTo>
                  <a:lnTo>
                    <a:pt x="1254" y="810"/>
                  </a:lnTo>
                  <a:lnTo>
                    <a:pt x="1242" y="810"/>
                  </a:lnTo>
                  <a:lnTo>
                    <a:pt x="1236" y="804"/>
                  </a:lnTo>
                  <a:lnTo>
                    <a:pt x="1230" y="804"/>
                  </a:lnTo>
                  <a:lnTo>
                    <a:pt x="1224" y="804"/>
                  </a:lnTo>
                  <a:lnTo>
                    <a:pt x="1212" y="804"/>
                  </a:lnTo>
                  <a:lnTo>
                    <a:pt x="1206" y="798"/>
                  </a:lnTo>
                  <a:lnTo>
                    <a:pt x="1200" y="792"/>
                  </a:lnTo>
                  <a:lnTo>
                    <a:pt x="1194" y="792"/>
                  </a:lnTo>
                  <a:lnTo>
                    <a:pt x="1182" y="798"/>
                  </a:lnTo>
                  <a:lnTo>
                    <a:pt x="1176" y="798"/>
                  </a:lnTo>
                  <a:lnTo>
                    <a:pt x="1152" y="798"/>
                  </a:lnTo>
                  <a:lnTo>
                    <a:pt x="1146" y="798"/>
                  </a:lnTo>
                  <a:lnTo>
                    <a:pt x="1140" y="792"/>
                  </a:lnTo>
                  <a:lnTo>
                    <a:pt x="1134" y="786"/>
                  </a:lnTo>
                  <a:lnTo>
                    <a:pt x="1122" y="792"/>
                  </a:lnTo>
                  <a:lnTo>
                    <a:pt x="1110" y="792"/>
                  </a:lnTo>
                  <a:lnTo>
                    <a:pt x="1098" y="798"/>
                  </a:lnTo>
                  <a:lnTo>
                    <a:pt x="1086" y="798"/>
                  </a:lnTo>
                  <a:lnTo>
                    <a:pt x="1068" y="798"/>
                  </a:lnTo>
                  <a:lnTo>
                    <a:pt x="1056" y="792"/>
                  </a:lnTo>
                  <a:lnTo>
                    <a:pt x="1044" y="798"/>
                  </a:lnTo>
                  <a:lnTo>
                    <a:pt x="1038" y="798"/>
                  </a:lnTo>
                  <a:lnTo>
                    <a:pt x="1020" y="804"/>
                  </a:lnTo>
                  <a:lnTo>
                    <a:pt x="996" y="804"/>
                  </a:lnTo>
                  <a:lnTo>
                    <a:pt x="990" y="804"/>
                  </a:lnTo>
                  <a:lnTo>
                    <a:pt x="966" y="804"/>
                  </a:lnTo>
                  <a:lnTo>
                    <a:pt x="942" y="804"/>
                  </a:lnTo>
                  <a:lnTo>
                    <a:pt x="936" y="810"/>
                  </a:lnTo>
                  <a:lnTo>
                    <a:pt x="930" y="810"/>
                  </a:lnTo>
                  <a:lnTo>
                    <a:pt x="930" y="816"/>
                  </a:lnTo>
                  <a:lnTo>
                    <a:pt x="930" y="828"/>
                  </a:lnTo>
                  <a:lnTo>
                    <a:pt x="924" y="840"/>
                  </a:lnTo>
                  <a:lnTo>
                    <a:pt x="900" y="852"/>
                  </a:lnTo>
                  <a:lnTo>
                    <a:pt x="894" y="864"/>
                  </a:lnTo>
                  <a:lnTo>
                    <a:pt x="882" y="870"/>
                  </a:lnTo>
                  <a:lnTo>
                    <a:pt x="870" y="882"/>
                  </a:lnTo>
                  <a:lnTo>
                    <a:pt x="858" y="888"/>
                  </a:lnTo>
                  <a:lnTo>
                    <a:pt x="846" y="888"/>
                  </a:lnTo>
                  <a:lnTo>
                    <a:pt x="834" y="888"/>
                  </a:lnTo>
                  <a:lnTo>
                    <a:pt x="822" y="882"/>
                  </a:lnTo>
                  <a:lnTo>
                    <a:pt x="810" y="882"/>
                  </a:lnTo>
                  <a:lnTo>
                    <a:pt x="798" y="882"/>
                  </a:lnTo>
                  <a:lnTo>
                    <a:pt x="786" y="882"/>
                  </a:lnTo>
                  <a:lnTo>
                    <a:pt x="780" y="888"/>
                  </a:lnTo>
                  <a:lnTo>
                    <a:pt x="762" y="900"/>
                  </a:lnTo>
                  <a:lnTo>
                    <a:pt x="738" y="906"/>
                  </a:lnTo>
                  <a:lnTo>
                    <a:pt x="720" y="912"/>
                  </a:lnTo>
                  <a:lnTo>
                    <a:pt x="702" y="924"/>
                  </a:lnTo>
                  <a:lnTo>
                    <a:pt x="690" y="930"/>
                  </a:lnTo>
                  <a:lnTo>
                    <a:pt x="684" y="936"/>
                  </a:lnTo>
                  <a:lnTo>
                    <a:pt x="678" y="960"/>
                  </a:lnTo>
                  <a:lnTo>
                    <a:pt x="672" y="966"/>
                  </a:lnTo>
                  <a:lnTo>
                    <a:pt x="666" y="972"/>
                  </a:lnTo>
                  <a:lnTo>
                    <a:pt x="666" y="966"/>
                  </a:lnTo>
                  <a:lnTo>
                    <a:pt x="660" y="978"/>
                  </a:lnTo>
                  <a:lnTo>
                    <a:pt x="654" y="984"/>
                  </a:lnTo>
                  <a:lnTo>
                    <a:pt x="654" y="990"/>
                  </a:lnTo>
                  <a:lnTo>
                    <a:pt x="648" y="1002"/>
                  </a:lnTo>
                  <a:lnTo>
                    <a:pt x="648" y="1020"/>
                  </a:lnTo>
                  <a:lnTo>
                    <a:pt x="648" y="1032"/>
                  </a:lnTo>
                  <a:lnTo>
                    <a:pt x="642" y="1038"/>
                  </a:lnTo>
                  <a:lnTo>
                    <a:pt x="642" y="1032"/>
                  </a:lnTo>
                  <a:lnTo>
                    <a:pt x="642" y="1014"/>
                  </a:lnTo>
                  <a:lnTo>
                    <a:pt x="642" y="1008"/>
                  </a:lnTo>
                  <a:lnTo>
                    <a:pt x="630" y="1008"/>
                  </a:lnTo>
                  <a:lnTo>
                    <a:pt x="624" y="1008"/>
                  </a:lnTo>
                  <a:lnTo>
                    <a:pt x="618" y="1014"/>
                  </a:lnTo>
                  <a:lnTo>
                    <a:pt x="618" y="1020"/>
                  </a:lnTo>
                  <a:lnTo>
                    <a:pt x="618" y="1026"/>
                  </a:lnTo>
                  <a:lnTo>
                    <a:pt x="618" y="1032"/>
                  </a:lnTo>
                  <a:lnTo>
                    <a:pt x="618" y="1050"/>
                  </a:lnTo>
                  <a:lnTo>
                    <a:pt x="606" y="1056"/>
                  </a:lnTo>
                  <a:lnTo>
                    <a:pt x="600" y="1056"/>
                  </a:lnTo>
                  <a:lnTo>
                    <a:pt x="588" y="1068"/>
                  </a:lnTo>
                  <a:lnTo>
                    <a:pt x="576" y="1068"/>
                  </a:lnTo>
                  <a:lnTo>
                    <a:pt x="570" y="1074"/>
                  </a:lnTo>
                  <a:lnTo>
                    <a:pt x="558" y="1062"/>
                  </a:lnTo>
                  <a:lnTo>
                    <a:pt x="540" y="1050"/>
                  </a:lnTo>
                  <a:lnTo>
                    <a:pt x="522" y="1050"/>
                  </a:lnTo>
                  <a:lnTo>
                    <a:pt x="510" y="1044"/>
                  </a:lnTo>
                  <a:lnTo>
                    <a:pt x="504" y="1044"/>
                  </a:lnTo>
                  <a:lnTo>
                    <a:pt x="498" y="1038"/>
                  </a:lnTo>
                  <a:lnTo>
                    <a:pt x="486" y="1020"/>
                  </a:lnTo>
                  <a:lnTo>
                    <a:pt x="486" y="1014"/>
                  </a:lnTo>
                  <a:lnTo>
                    <a:pt x="480" y="1008"/>
                  </a:lnTo>
                  <a:lnTo>
                    <a:pt x="474" y="1002"/>
                  </a:lnTo>
                  <a:lnTo>
                    <a:pt x="462" y="1002"/>
                  </a:lnTo>
                  <a:lnTo>
                    <a:pt x="456" y="1002"/>
                  </a:lnTo>
                  <a:lnTo>
                    <a:pt x="444" y="1008"/>
                  </a:lnTo>
                  <a:lnTo>
                    <a:pt x="432" y="1002"/>
                  </a:lnTo>
                  <a:lnTo>
                    <a:pt x="426" y="996"/>
                  </a:lnTo>
                  <a:lnTo>
                    <a:pt x="420" y="984"/>
                  </a:lnTo>
                  <a:lnTo>
                    <a:pt x="414" y="972"/>
                  </a:lnTo>
                  <a:lnTo>
                    <a:pt x="408" y="966"/>
                  </a:lnTo>
                  <a:lnTo>
                    <a:pt x="396" y="954"/>
                  </a:lnTo>
                  <a:lnTo>
                    <a:pt x="390" y="948"/>
                  </a:lnTo>
                  <a:lnTo>
                    <a:pt x="390" y="936"/>
                  </a:lnTo>
                  <a:lnTo>
                    <a:pt x="390" y="930"/>
                  </a:lnTo>
                  <a:lnTo>
                    <a:pt x="384" y="930"/>
                  </a:lnTo>
                  <a:lnTo>
                    <a:pt x="378" y="924"/>
                  </a:lnTo>
                  <a:lnTo>
                    <a:pt x="372" y="906"/>
                  </a:lnTo>
                  <a:lnTo>
                    <a:pt x="360" y="888"/>
                  </a:lnTo>
                  <a:lnTo>
                    <a:pt x="360" y="876"/>
                  </a:lnTo>
                  <a:lnTo>
                    <a:pt x="354" y="870"/>
                  </a:lnTo>
                  <a:lnTo>
                    <a:pt x="348" y="864"/>
                  </a:lnTo>
                  <a:lnTo>
                    <a:pt x="354" y="858"/>
                  </a:lnTo>
                  <a:lnTo>
                    <a:pt x="360" y="864"/>
                  </a:lnTo>
                  <a:lnTo>
                    <a:pt x="360" y="870"/>
                  </a:lnTo>
                  <a:lnTo>
                    <a:pt x="366" y="882"/>
                  </a:lnTo>
                  <a:lnTo>
                    <a:pt x="372" y="888"/>
                  </a:lnTo>
                  <a:lnTo>
                    <a:pt x="378" y="882"/>
                  </a:lnTo>
                  <a:lnTo>
                    <a:pt x="384" y="876"/>
                  </a:lnTo>
                  <a:lnTo>
                    <a:pt x="384" y="870"/>
                  </a:lnTo>
                  <a:lnTo>
                    <a:pt x="378" y="876"/>
                  </a:lnTo>
                  <a:lnTo>
                    <a:pt x="372" y="870"/>
                  </a:lnTo>
                  <a:lnTo>
                    <a:pt x="366" y="870"/>
                  </a:lnTo>
                  <a:lnTo>
                    <a:pt x="366" y="864"/>
                  </a:lnTo>
                  <a:lnTo>
                    <a:pt x="372" y="858"/>
                  </a:lnTo>
                  <a:lnTo>
                    <a:pt x="372" y="852"/>
                  </a:lnTo>
                  <a:lnTo>
                    <a:pt x="372" y="846"/>
                  </a:lnTo>
                  <a:lnTo>
                    <a:pt x="366" y="846"/>
                  </a:lnTo>
                  <a:lnTo>
                    <a:pt x="360" y="840"/>
                  </a:lnTo>
                  <a:lnTo>
                    <a:pt x="360" y="834"/>
                  </a:lnTo>
                  <a:lnTo>
                    <a:pt x="354" y="834"/>
                  </a:lnTo>
                  <a:lnTo>
                    <a:pt x="342" y="828"/>
                  </a:lnTo>
                  <a:lnTo>
                    <a:pt x="324" y="828"/>
                  </a:lnTo>
                  <a:lnTo>
                    <a:pt x="318" y="822"/>
                  </a:lnTo>
                  <a:lnTo>
                    <a:pt x="318" y="816"/>
                  </a:lnTo>
                  <a:lnTo>
                    <a:pt x="318" y="810"/>
                  </a:lnTo>
                  <a:lnTo>
                    <a:pt x="312" y="804"/>
                  </a:lnTo>
                  <a:lnTo>
                    <a:pt x="312" y="792"/>
                  </a:lnTo>
                  <a:lnTo>
                    <a:pt x="312" y="786"/>
                  </a:lnTo>
                  <a:lnTo>
                    <a:pt x="312" y="780"/>
                  </a:lnTo>
                  <a:lnTo>
                    <a:pt x="318" y="774"/>
                  </a:lnTo>
                  <a:lnTo>
                    <a:pt x="330" y="762"/>
                  </a:lnTo>
                  <a:lnTo>
                    <a:pt x="336" y="762"/>
                  </a:lnTo>
                  <a:lnTo>
                    <a:pt x="342" y="762"/>
                  </a:lnTo>
                  <a:lnTo>
                    <a:pt x="342" y="756"/>
                  </a:lnTo>
                  <a:lnTo>
                    <a:pt x="342" y="750"/>
                  </a:lnTo>
                  <a:lnTo>
                    <a:pt x="342" y="744"/>
                  </a:lnTo>
                  <a:lnTo>
                    <a:pt x="336" y="744"/>
                  </a:lnTo>
                  <a:lnTo>
                    <a:pt x="336" y="738"/>
                  </a:lnTo>
                  <a:lnTo>
                    <a:pt x="336" y="726"/>
                  </a:lnTo>
                  <a:lnTo>
                    <a:pt x="348" y="720"/>
                  </a:lnTo>
                  <a:lnTo>
                    <a:pt x="354" y="720"/>
                  </a:lnTo>
                  <a:lnTo>
                    <a:pt x="360" y="714"/>
                  </a:lnTo>
                  <a:lnTo>
                    <a:pt x="354" y="714"/>
                  </a:lnTo>
                  <a:lnTo>
                    <a:pt x="342" y="720"/>
                  </a:lnTo>
                  <a:lnTo>
                    <a:pt x="336" y="726"/>
                  </a:lnTo>
                  <a:lnTo>
                    <a:pt x="336" y="732"/>
                  </a:lnTo>
                  <a:lnTo>
                    <a:pt x="336" y="744"/>
                  </a:lnTo>
                  <a:lnTo>
                    <a:pt x="336" y="756"/>
                  </a:lnTo>
                  <a:lnTo>
                    <a:pt x="336" y="762"/>
                  </a:lnTo>
                  <a:lnTo>
                    <a:pt x="324" y="756"/>
                  </a:lnTo>
                  <a:lnTo>
                    <a:pt x="318" y="750"/>
                  </a:lnTo>
                  <a:lnTo>
                    <a:pt x="318" y="732"/>
                  </a:lnTo>
                  <a:lnTo>
                    <a:pt x="312" y="720"/>
                  </a:lnTo>
                  <a:lnTo>
                    <a:pt x="300" y="708"/>
                  </a:lnTo>
                  <a:lnTo>
                    <a:pt x="288" y="696"/>
                  </a:lnTo>
                  <a:lnTo>
                    <a:pt x="270" y="678"/>
                  </a:lnTo>
                  <a:lnTo>
                    <a:pt x="264" y="672"/>
                  </a:lnTo>
                  <a:lnTo>
                    <a:pt x="258" y="666"/>
                  </a:lnTo>
                  <a:lnTo>
                    <a:pt x="252" y="660"/>
                  </a:lnTo>
                  <a:lnTo>
                    <a:pt x="240" y="654"/>
                  </a:lnTo>
                  <a:lnTo>
                    <a:pt x="216" y="636"/>
                  </a:lnTo>
                  <a:lnTo>
                    <a:pt x="186" y="624"/>
                  </a:lnTo>
                  <a:lnTo>
                    <a:pt x="174" y="612"/>
                  </a:lnTo>
                  <a:lnTo>
                    <a:pt x="156" y="594"/>
                  </a:lnTo>
                  <a:lnTo>
                    <a:pt x="168" y="588"/>
                  </a:lnTo>
                  <a:lnTo>
                    <a:pt x="174" y="582"/>
                  </a:lnTo>
                  <a:lnTo>
                    <a:pt x="174" y="570"/>
                  </a:lnTo>
                  <a:lnTo>
                    <a:pt x="156" y="594"/>
                  </a:lnTo>
                  <a:lnTo>
                    <a:pt x="156" y="588"/>
                  </a:lnTo>
                  <a:lnTo>
                    <a:pt x="150" y="576"/>
                  </a:lnTo>
                  <a:lnTo>
                    <a:pt x="156" y="564"/>
                  </a:lnTo>
                  <a:lnTo>
                    <a:pt x="156" y="558"/>
                  </a:lnTo>
                  <a:lnTo>
                    <a:pt x="156" y="552"/>
                  </a:lnTo>
                  <a:lnTo>
                    <a:pt x="156" y="546"/>
                  </a:lnTo>
                  <a:lnTo>
                    <a:pt x="150" y="564"/>
                  </a:lnTo>
                  <a:lnTo>
                    <a:pt x="150" y="576"/>
                  </a:lnTo>
                  <a:lnTo>
                    <a:pt x="156" y="600"/>
                  </a:lnTo>
                  <a:lnTo>
                    <a:pt x="162" y="606"/>
                  </a:lnTo>
                  <a:lnTo>
                    <a:pt x="168" y="612"/>
                  </a:lnTo>
                  <a:lnTo>
                    <a:pt x="150" y="606"/>
                  </a:lnTo>
                  <a:lnTo>
                    <a:pt x="138" y="600"/>
                  </a:lnTo>
                  <a:lnTo>
                    <a:pt x="114" y="594"/>
                  </a:lnTo>
                  <a:lnTo>
                    <a:pt x="96" y="588"/>
                  </a:lnTo>
                  <a:lnTo>
                    <a:pt x="54" y="588"/>
                  </a:lnTo>
                  <a:lnTo>
                    <a:pt x="42" y="594"/>
                  </a:lnTo>
                  <a:lnTo>
                    <a:pt x="24" y="600"/>
                  </a:lnTo>
                  <a:close/>
                </a:path>
              </a:pathLst>
            </a:custGeom>
            <a:solidFill>
              <a:srgbClr val="00FF00"/>
            </a:solidFill>
            <a:ln w="9525">
              <a:solidFill>
                <a:schemeClr val="bg1"/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79" name="Extremadura2"/>
            <xdr:cNvSpPr>
              <a:spLocks/>
            </xdr:cNvSpPr>
          </xdr:nvSpPr>
          <xdr:spPr bwMode="auto">
            <a:xfrm>
              <a:off x="9844343" y="2866889"/>
              <a:ext cx="1333528" cy="1431822"/>
            </a:xfrm>
            <a:custGeom>
              <a:avLst/>
              <a:gdLst/>
              <a:ahLst/>
              <a:cxnLst>
                <a:cxn ang="0">
                  <a:pos x="186" y="144"/>
                </a:cxn>
                <a:cxn ang="0">
                  <a:pos x="192" y="252"/>
                </a:cxn>
                <a:cxn ang="0">
                  <a:pos x="36" y="300"/>
                </a:cxn>
                <a:cxn ang="0">
                  <a:pos x="90" y="408"/>
                </a:cxn>
                <a:cxn ang="0">
                  <a:pos x="144" y="504"/>
                </a:cxn>
                <a:cxn ang="0">
                  <a:pos x="192" y="540"/>
                </a:cxn>
                <a:cxn ang="0">
                  <a:pos x="114" y="654"/>
                </a:cxn>
                <a:cxn ang="0">
                  <a:pos x="60" y="768"/>
                </a:cxn>
                <a:cxn ang="0">
                  <a:pos x="132" y="888"/>
                </a:cxn>
                <a:cxn ang="0">
                  <a:pos x="192" y="882"/>
                </a:cxn>
                <a:cxn ang="0">
                  <a:pos x="222" y="900"/>
                </a:cxn>
                <a:cxn ang="0">
                  <a:pos x="240" y="924"/>
                </a:cxn>
                <a:cxn ang="0">
                  <a:pos x="270" y="930"/>
                </a:cxn>
                <a:cxn ang="0">
                  <a:pos x="318" y="954"/>
                </a:cxn>
                <a:cxn ang="0">
                  <a:pos x="366" y="954"/>
                </a:cxn>
                <a:cxn ang="0">
                  <a:pos x="408" y="978"/>
                </a:cxn>
                <a:cxn ang="0">
                  <a:pos x="450" y="972"/>
                </a:cxn>
                <a:cxn ang="0">
                  <a:pos x="492" y="942"/>
                </a:cxn>
                <a:cxn ang="0">
                  <a:pos x="522" y="894"/>
                </a:cxn>
                <a:cxn ang="0">
                  <a:pos x="540" y="888"/>
                </a:cxn>
                <a:cxn ang="0">
                  <a:pos x="552" y="912"/>
                </a:cxn>
                <a:cxn ang="0">
                  <a:pos x="564" y="930"/>
                </a:cxn>
                <a:cxn ang="0">
                  <a:pos x="600" y="900"/>
                </a:cxn>
                <a:cxn ang="0">
                  <a:pos x="612" y="864"/>
                </a:cxn>
                <a:cxn ang="0">
                  <a:pos x="600" y="822"/>
                </a:cxn>
                <a:cxn ang="0">
                  <a:pos x="612" y="780"/>
                </a:cxn>
                <a:cxn ang="0">
                  <a:pos x="654" y="744"/>
                </a:cxn>
                <a:cxn ang="0">
                  <a:pos x="696" y="714"/>
                </a:cxn>
                <a:cxn ang="0">
                  <a:pos x="720" y="690"/>
                </a:cxn>
                <a:cxn ang="0">
                  <a:pos x="780" y="678"/>
                </a:cxn>
                <a:cxn ang="0">
                  <a:pos x="792" y="636"/>
                </a:cxn>
                <a:cxn ang="0">
                  <a:pos x="828" y="600"/>
                </a:cxn>
                <a:cxn ang="0">
                  <a:pos x="798" y="588"/>
                </a:cxn>
                <a:cxn ang="0">
                  <a:pos x="804" y="564"/>
                </a:cxn>
                <a:cxn ang="0">
                  <a:pos x="822" y="528"/>
                </a:cxn>
                <a:cxn ang="0">
                  <a:pos x="876" y="516"/>
                </a:cxn>
                <a:cxn ang="0">
                  <a:pos x="864" y="486"/>
                </a:cxn>
                <a:cxn ang="0">
                  <a:pos x="870" y="438"/>
                </a:cxn>
                <a:cxn ang="0">
                  <a:pos x="870" y="396"/>
                </a:cxn>
                <a:cxn ang="0">
                  <a:pos x="858" y="414"/>
                </a:cxn>
                <a:cxn ang="0">
                  <a:pos x="804" y="426"/>
                </a:cxn>
                <a:cxn ang="0">
                  <a:pos x="762" y="390"/>
                </a:cxn>
                <a:cxn ang="0">
                  <a:pos x="726" y="318"/>
                </a:cxn>
                <a:cxn ang="0">
                  <a:pos x="720" y="264"/>
                </a:cxn>
                <a:cxn ang="0">
                  <a:pos x="678" y="252"/>
                </a:cxn>
                <a:cxn ang="0">
                  <a:pos x="654" y="234"/>
                </a:cxn>
                <a:cxn ang="0">
                  <a:pos x="678" y="144"/>
                </a:cxn>
                <a:cxn ang="0">
                  <a:pos x="666" y="102"/>
                </a:cxn>
                <a:cxn ang="0">
                  <a:pos x="642" y="96"/>
                </a:cxn>
                <a:cxn ang="0">
                  <a:pos x="588" y="102"/>
                </a:cxn>
                <a:cxn ang="0">
                  <a:pos x="570" y="84"/>
                </a:cxn>
                <a:cxn ang="0">
                  <a:pos x="540" y="84"/>
                </a:cxn>
                <a:cxn ang="0">
                  <a:pos x="522" y="54"/>
                </a:cxn>
                <a:cxn ang="0">
                  <a:pos x="492" y="84"/>
                </a:cxn>
                <a:cxn ang="0">
                  <a:pos x="474" y="60"/>
                </a:cxn>
                <a:cxn ang="0">
                  <a:pos x="420" y="6"/>
                </a:cxn>
                <a:cxn ang="0">
                  <a:pos x="396" y="12"/>
                </a:cxn>
                <a:cxn ang="0">
                  <a:pos x="348" y="30"/>
                </a:cxn>
                <a:cxn ang="0">
                  <a:pos x="318" y="42"/>
                </a:cxn>
                <a:cxn ang="0">
                  <a:pos x="300" y="84"/>
                </a:cxn>
                <a:cxn ang="0">
                  <a:pos x="258" y="84"/>
                </a:cxn>
              </a:cxnLst>
              <a:rect l="0" t="0" r="r" b="b"/>
              <a:pathLst>
                <a:path w="882" h="984">
                  <a:moveTo>
                    <a:pt x="240" y="84"/>
                  </a:moveTo>
                  <a:lnTo>
                    <a:pt x="204" y="90"/>
                  </a:lnTo>
                  <a:lnTo>
                    <a:pt x="174" y="120"/>
                  </a:lnTo>
                  <a:lnTo>
                    <a:pt x="186" y="144"/>
                  </a:lnTo>
                  <a:lnTo>
                    <a:pt x="210" y="144"/>
                  </a:lnTo>
                  <a:lnTo>
                    <a:pt x="228" y="180"/>
                  </a:lnTo>
                  <a:lnTo>
                    <a:pt x="222" y="222"/>
                  </a:lnTo>
                  <a:lnTo>
                    <a:pt x="192" y="252"/>
                  </a:lnTo>
                  <a:lnTo>
                    <a:pt x="180" y="306"/>
                  </a:lnTo>
                  <a:lnTo>
                    <a:pt x="132" y="318"/>
                  </a:lnTo>
                  <a:lnTo>
                    <a:pt x="78" y="318"/>
                  </a:lnTo>
                  <a:lnTo>
                    <a:pt x="36" y="300"/>
                  </a:lnTo>
                  <a:lnTo>
                    <a:pt x="0" y="300"/>
                  </a:lnTo>
                  <a:lnTo>
                    <a:pt x="30" y="354"/>
                  </a:lnTo>
                  <a:lnTo>
                    <a:pt x="78" y="378"/>
                  </a:lnTo>
                  <a:lnTo>
                    <a:pt x="90" y="408"/>
                  </a:lnTo>
                  <a:lnTo>
                    <a:pt x="78" y="444"/>
                  </a:lnTo>
                  <a:lnTo>
                    <a:pt x="108" y="468"/>
                  </a:lnTo>
                  <a:lnTo>
                    <a:pt x="102" y="498"/>
                  </a:lnTo>
                  <a:lnTo>
                    <a:pt x="144" y="504"/>
                  </a:lnTo>
                  <a:lnTo>
                    <a:pt x="132" y="528"/>
                  </a:lnTo>
                  <a:lnTo>
                    <a:pt x="144" y="540"/>
                  </a:lnTo>
                  <a:lnTo>
                    <a:pt x="180" y="516"/>
                  </a:lnTo>
                  <a:lnTo>
                    <a:pt x="192" y="540"/>
                  </a:lnTo>
                  <a:lnTo>
                    <a:pt x="192" y="564"/>
                  </a:lnTo>
                  <a:lnTo>
                    <a:pt x="168" y="600"/>
                  </a:lnTo>
                  <a:lnTo>
                    <a:pt x="174" y="624"/>
                  </a:lnTo>
                  <a:lnTo>
                    <a:pt x="114" y="654"/>
                  </a:lnTo>
                  <a:lnTo>
                    <a:pt x="90" y="678"/>
                  </a:lnTo>
                  <a:lnTo>
                    <a:pt x="72" y="708"/>
                  </a:lnTo>
                  <a:lnTo>
                    <a:pt x="96" y="714"/>
                  </a:lnTo>
                  <a:lnTo>
                    <a:pt x="60" y="768"/>
                  </a:lnTo>
                  <a:lnTo>
                    <a:pt x="72" y="804"/>
                  </a:lnTo>
                  <a:lnTo>
                    <a:pt x="96" y="828"/>
                  </a:lnTo>
                  <a:lnTo>
                    <a:pt x="126" y="858"/>
                  </a:lnTo>
                  <a:lnTo>
                    <a:pt x="132" y="888"/>
                  </a:lnTo>
                  <a:lnTo>
                    <a:pt x="138" y="900"/>
                  </a:lnTo>
                  <a:lnTo>
                    <a:pt x="168" y="888"/>
                  </a:lnTo>
                  <a:lnTo>
                    <a:pt x="180" y="870"/>
                  </a:lnTo>
                  <a:lnTo>
                    <a:pt x="192" y="882"/>
                  </a:lnTo>
                  <a:lnTo>
                    <a:pt x="210" y="894"/>
                  </a:lnTo>
                  <a:lnTo>
                    <a:pt x="216" y="894"/>
                  </a:lnTo>
                  <a:lnTo>
                    <a:pt x="222" y="894"/>
                  </a:lnTo>
                  <a:lnTo>
                    <a:pt x="222" y="900"/>
                  </a:lnTo>
                  <a:lnTo>
                    <a:pt x="222" y="912"/>
                  </a:lnTo>
                  <a:lnTo>
                    <a:pt x="222" y="918"/>
                  </a:lnTo>
                  <a:lnTo>
                    <a:pt x="228" y="918"/>
                  </a:lnTo>
                  <a:lnTo>
                    <a:pt x="240" y="924"/>
                  </a:lnTo>
                  <a:lnTo>
                    <a:pt x="246" y="924"/>
                  </a:lnTo>
                  <a:lnTo>
                    <a:pt x="258" y="924"/>
                  </a:lnTo>
                  <a:lnTo>
                    <a:pt x="264" y="930"/>
                  </a:lnTo>
                  <a:lnTo>
                    <a:pt x="270" y="930"/>
                  </a:lnTo>
                  <a:lnTo>
                    <a:pt x="288" y="930"/>
                  </a:lnTo>
                  <a:lnTo>
                    <a:pt x="288" y="942"/>
                  </a:lnTo>
                  <a:lnTo>
                    <a:pt x="294" y="948"/>
                  </a:lnTo>
                  <a:lnTo>
                    <a:pt x="318" y="954"/>
                  </a:lnTo>
                  <a:lnTo>
                    <a:pt x="318" y="960"/>
                  </a:lnTo>
                  <a:lnTo>
                    <a:pt x="330" y="948"/>
                  </a:lnTo>
                  <a:lnTo>
                    <a:pt x="348" y="942"/>
                  </a:lnTo>
                  <a:lnTo>
                    <a:pt x="366" y="954"/>
                  </a:lnTo>
                  <a:lnTo>
                    <a:pt x="366" y="960"/>
                  </a:lnTo>
                  <a:lnTo>
                    <a:pt x="378" y="972"/>
                  </a:lnTo>
                  <a:lnTo>
                    <a:pt x="396" y="978"/>
                  </a:lnTo>
                  <a:lnTo>
                    <a:pt x="408" y="978"/>
                  </a:lnTo>
                  <a:lnTo>
                    <a:pt x="414" y="984"/>
                  </a:lnTo>
                  <a:lnTo>
                    <a:pt x="432" y="978"/>
                  </a:lnTo>
                  <a:lnTo>
                    <a:pt x="438" y="972"/>
                  </a:lnTo>
                  <a:lnTo>
                    <a:pt x="450" y="972"/>
                  </a:lnTo>
                  <a:lnTo>
                    <a:pt x="462" y="960"/>
                  </a:lnTo>
                  <a:lnTo>
                    <a:pt x="474" y="954"/>
                  </a:lnTo>
                  <a:lnTo>
                    <a:pt x="486" y="948"/>
                  </a:lnTo>
                  <a:lnTo>
                    <a:pt x="492" y="942"/>
                  </a:lnTo>
                  <a:lnTo>
                    <a:pt x="492" y="924"/>
                  </a:lnTo>
                  <a:lnTo>
                    <a:pt x="510" y="918"/>
                  </a:lnTo>
                  <a:lnTo>
                    <a:pt x="510" y="900"/>
                  </a:lnTo>
                  <a:lnTo>
                    <a:pt x="522" y="894"/>
                  </a:lnTo>
                  <a:lnTo>
                    <a:pt x="528" y="894"/>
                  </a:lnTo>
                  <a:lnTo>
                    <a:pt x="534" y="894"/>
                  </a:lnTo>
                  <a:lnTo>
                    <a:pt x="540" y="894"/>
                  </a:lnTo>
                  <a:lnTo>
                    <a:pt x="540" y="888"/>
                  </a:lnTo>
                  <a:lnTo>
                    <a:pt x="552" y="888"/>
                  </a:lnTo>
                  <a:lnTo>
                    <a:pt x="564" y="894"/>
                  </a:lnTo>
                  <a:lnTo>
                    <a:pt x="558" y="900"/>
                  </a:lnTo>
                  <a:lnTo>
                    <a:pt x="552" y="912"/>
                  </a:lnTo>
                  <a:lnTo>
                    <a:pt x="540" y="924"/>
                  </a:lnTo>
                  <a:lnTo>
                    <a:pt x="540" y="930"/>
                  </a:lnTo>
                  <a:lnTo>
                    <a:pt x="552" y="930"/>
                  </a:lnTo>
                  <a:lnTo>
                    <a:pt x="564" y="930"/>
                  </a:lnTo>
                  <a:lnTo>
                    <a:pt x="570" y="918"/>
                  </a:lnTo>
                  <a:lnTo>
                    <a:pt x="588" y="912"/>
                  </a:lnTo>
                  <a:lnTo>
                    <a:pt x="594" y="912"/>
                  </a:lnTo>
                  <a:lnTo>
                    <a:pt x="600" y="900"/>
                  </a:lnTo>
                  <a:lnTo>
                    <a:pt x="606" y="894"/>
                  </a:lnTo>
                  <a:lnTo>
                    <a:pt x="606" y="888"/>
                  </a:lnTo>
                  <a:lnTo>
                    <a:pt x="612" y="882"/>
                  </a:lnTo>
                  <a:lnTo>
                    <a:pt x="612" y="864"/>
                  </a:lnTo>
                  <a:lnTo>
                    <a:pt x="606" y="858"/>
                  </a:lnTo>
                  <a:lnTo>
                    <a:pt x="600" y="840"/>
                  </a:lnTo>
                  <a:lnTo>
                    <a:pt x="594" y="834"/>
                  </a:lnTo>
                  <a:lnTo>
                    <a:pt x="600" y="822"/>
                  </a:lnTo>
                  <a:lnTo>
                    <a:pt x="600" y="810"/>
                  </a:lnTo>
                  <a:lnTo>
                    <a:pt x="594" y="798"/>
                  </a:lnTo>
                  <a:lnTo>
                    <a:pt x="606" y="792"/>
                  </a:lnTo>
                  <a:lnTo>
                    <a:pt x="612" y="780"/>
                  </a:lnTo>
                  <a:lnTo>
                    <a:pt x="630" y="774"/>
                  </a:lnTo>
                  <a:lnTo>
                    <a:pt x="636" y="768"/>
                  </a:lnTo>
                  <a:lnTo>
                    <a:pt x="648" y="756"/>
                  </a:lnTo>
                  <a:lnTo>
                    <a:pt x="654" y="744"/>
                  </a:lnTo>
                  <a:lnTo>
                    <a:pt x="672" y="738"/>
                  </a:lnTo>
                  <a:lnTo>
                    <a:pt x="678" y="738"/>
                  </a:lnTo>
                  <a:lnTo>
                    <a:pt x="690" y="720"/>
                  </a:lnTo>
                  <a:lnTo>
                    <a:pt x="696" y="714"/>
                  </a:lnTo>
                  <a:lnTo>
                    <a:pt x="708" y="714"/>
                  </a:lnTo>
                  <a:lnTo>
                    <a:pt x="714" y="708"/>
                  </a:lnTo>
                  <a:lnTo>
                    <a:pt x="720" y="696"/>
                  </a:lnTo>
                  <a:lnTo>
                    <a:pt x="720" y="690"/>
                  </a:lnTo>
                  <a:lnTo>
                    <a:pt x="726" y="684"/>
                  </a:lnTo>
                  <a:lnTo>
                    <a:pt x="750" y="684"/>
                  </a:lnTo>
                  <a:lnTo>
                    <a:pt x="768" y="678"/>
                  </a:lnTo>
                  <a:lnTo>
                    <a:pt x="780" y="678"/>
                  </a:lnTo>
                  <a:lnTo>
                    <a:pt x="786" y="666"/>
                  </a:lnTo>
                  <a:lnTo>
                    <a:pt x="786" y="660"/>
                  </a:lnTo>
                  <a:lnTo>
                    <a:pt x="792" y="654"/>
                  </a:lnTo>
                  <a:lnTo>
                    <a:pt x="792" y="636"/>
                  </a:lnTo>
                  <a:lnTo>
                    <a:pt x="792" y="624"/>
                  </a:lnTo>
                  <a:lnTo>
                    <a:pt x="822" y="624"/>
                  </a:lnTo>
                  <a:lnTo>
                    <a:pt x="828" y="606"/>
                  </a:lnTo>
                  <a:lnTo>
                    <a:pt x="828" y="600"/>
                  </a:lnTo>
                  <a:lnTo>
                    <a:pt x="822" y="600"/>
                  </a:lnTo>
                  <a:lnTo>
                    <a:pt x="810" y="594"/>
                  </a:lnTo>
                  <a:lnTo>
                    <a:pt x="798" y="594"/>
                  </a:lnTo>
                  <a:lnTo>
                    <a:pt x="798" y="588"/>
                  </a:lnTo>
                  <a:lnTo>
                    <a:pt x="792" y="570"/>
                  </a:lnTo>
                  <a:lnTo>
                    <a:pt x="792" y="558"/>
                  </a:lnTo>
                  <a:lnTo>
                    <a:pt x="798" y="558"/>
                  </a:lnTo>
                  <a:lnTo>
                    <a:pt x="804" y="564"/>
                  </a:lnTo>
                  <a:lnTo>
                    <a:pt x="822" y="564"/>
                  </a:lnTo>
                  <a:lnTo>
                    <a:pt x="822" y="546"/>
                  </a:lnTo>
                  <a:lnTo>
                    <a:pt x="810" y="540"/>
                  </a:lnTo>
                  <a:lnTo>
                    <a:pt x="822" y="528"/>
                  </a:lnTo>
                  <a:lnTo>
                    <a:pt x="822" y="516"/>
                  </a:lnTo>
                  <a:lnTo>
                    <a:pt x="834" y="504"/>
                  </a:lnTo>
                  <a:lnTo>
                    <a:pt x="846" y="504"/>
                  </a:lnTo>
                  <a:lnTo>
                    <a:pt x="876" y="516"/>
                  </a:lnTo>
                  <a:lnTo>
                    <a:pt x="882" y="510"/>
                  </a:lnTo>
                  <a:lnTo>
                    <a:pt x="882" y="504"/>
                  </a:lnTo>
                  <a:lnTo>
                    <a:pt x="876" y="504"/>
                  </a:lnTo>
                  <a:lnTo>
                    <a:pt x="864" y="486"/>
                  </a:lnTo>
                  <a:lnTo>
                    <a:pt x="858" y="474"/>
                  </a:lnTo>
                  <a:lnTo>
                    <a:pt x="858" y="456"/>
                  </a:lnTo>
                  <a:lnTo>
                    <a:pt x="864" y="450"/>
                  </a:lnTo>
                  <a:lnTo>
                    <a:pt x="870" y="438"/>
                  </a:lnTo>
                  <a:lnTo>
                    <a:pt x="876" y="426"/>
                  </a:lnTo>
                  <a:lnTo>
                    <a:pt x="876" y="414"/>
                  </a:lnTo>
                  <a:lnTo>
                    <a:pt x="876" y="408"/>
                  </a:lnTo>
                  <a:lnTo>
                    <a:pt x="870" y="396"/>
                  </a:lnTo>
                  <a:lnTo>
                    <a:pt x="876" y="408"/>
                  </a:lnTo>
                  <a:lnTo>
                    <a:pt x="870" y="396"/>
                  </a:lnTo>
                  <a:lnTo>
                    <a:pt x="858" y="408"/>
                  </a:lnTo>
                  <a:lnTo>
                    <a:pt x="858" y="414"/>
                  </a:lnTo>
                  <a:lnTo>
                    <a:pt x="840" y="414"/>
                  </a:lnTo>
                  <a:lnTo>
                    <a:pt x="834" y="420"/>
                  </a:lnTo>
                  <a:lnTo>
                    <a:pt x="822" y="426"/>
                  </a:lnTo>
                  <a:lnTo>
                    <a:pt x="804" y="426"/>
                  </a:lnTo>
                  <a:lnTo>
                    <a:pt x="798" y="420"/>
                  </a:lnTo>
                  <a:lnTo>
                    <a:pt x="792" y="426"/>
                  </a:lnTo>
                  <a:lnTo>
                    <a:pt x="792" y="414"/>
                  </a:lnTo>
                  <a:lnTo>
                    <a:pt x="762" y="390"/>
                  </a:lnTo>
                  <a:lnTo>
                    <a:pt x="756" y="390"/>
                  </a:lnTo>
                  <a:lnTo>
                    <a:pt x="714" y="348"/>
                  </a:lnTo>
                  <a:lnTo>
                    <a:pt x="726" y="330"/>
                  </a:lnTo>
                  <a:lnTo>
                    <a:pt x="726" y="318"/>
                  </a:lnTo>
                  <a:lnTo>
                    <a:pt x="732" y="300"/>
                  </a:lnTo>
                  <a:lnTo>
                    <a:pt x="726" y="294"/>
                  </a:lnTo>
                  <a:lnTo>
                    <a:pt x="726" y="276"/>
                  </a:lnTo>
                  <a:lnTo>
                    <a:pt x="720" y="264"/>
                  </a:lnTo>
                  <a:lnTo>
                    <a:pt x="690" y="276"/>
                  </a:lnTo>
                  <a:lnTo>
                    <a:pt x="684" y="276"/>
                  </a:lnTo>
                  <a:lnTo>
                    <a:pt x="678" y="270"/>
                  </a:lnTo>
                  <a:lnTo>
                    <a:pt x="678" y="252"/>
                  </a:lnTo>
                  <a:lnTo>
                    <a:pt x="684" y="246"/>
                  </a:lnTo>
                  <a:lnTo>
                    <a:pt x="684" y="240"/>
                  </a:lnTo>
                  <a:lnTo>
                    <a:pt x="678" y="234"/>
                  </a:lnTo>
                  <a:lnTo>
                    <a:pt x="654" y="234"/>
                  </a:lnTo>
                  <a:lnTo>
                    <a:pt x="648" y="222"/>
                  </a:lnTo>
                  <a:lnTo>
                    <a:pt x="666" y="210"/>
                  </a:lnTo>
                  <a:lnTo>
                    <a:pt x="666" y="156"/>
                  </a:lnTo>
                  <a:lnTo>
                    <a:pt x="678" y="144"/>
                  </a:lnTo>
                  <a:lnTo>
                    <a:pt x="672" y="144"/>
                  </a:lnTo>
                  <a:lnTo>
                    <a:pt x="672" y="126"/>
                  </a:lnTo>
                  <a:lnTo>
                    <a:pt x="666" y="126"/>
                  </a:lnTo>
                  <a:lnTo>
                    <a:pt x="666" y="102"/>
                  </a:lnTo>
                  <a:lnTo>
                    <a:pt x="672" y="96"/>
                  </a:lnTo>
                  <a:lnTo>
                    <a:pt x="672" y="90"/>
                  </a:lnTo>
                  <a:lnTo>
                    <a:pt x="648" y="90"/>
                  </a:lnTo>
                  <a:lnTo>
                    <a:pt x="642" y="96"/>
                  </a:lnTo>
                  <a:lnTo>
                    <a:pt x="618" y="114"/>
                  </a:lnTo>
                  <a:lnTo>
                    <a:pt x="606" y="114"/>
                  </a:lnTo>
                  <a:lnTo>
                    <a:pt x="594" y="102"/>
                  </a:lnTo>
                  <a:lnTo>
                    <a:pt x="588" y="102"/>
                  </a:lnTo>
                  <a:lnTo>
                    <a:pt x="576" y="96"/>
                  </a:lnTo>
                  <a:lnTo>
                    <a:pt x="576" y="90"/>
                  </a:lnTo>
                  <a:lnTo>
                    <a:pt x="570" y="90"/>
                  </a:lnTo>
                  <a:lnTo>
                    <a:pt x="570" y="84"/>
                  </a:lnTo>
                  <a:lnTo>
                    <a:pt x="564" y="72"/>
                  </a:lnTo>
                  <a:lnTo>
                    <a:pt x="558" y="72"/>
                  </a:lnTo>
                  <a:lnTo>
                    <a:pt x="552" y="72"/>
                  </a:lnTo>
                  <a:lnTo>
                    <a:pt x="540" y="84"/>
                  </a:lnTo>
                  <a:lnTo>
                    <a:pt x="540" y="60"/>
                  </a:lnTo>
                  <a:lnTo>
                    <a:pt x="534" y="60"/>
                  </a:lnTo>
                  <a:lnTo>
                    <a:pt x="534" y="54"/>
                  </a:lnTo>
                  <a:lnTo>
                    <a:pt x="522" y="54"/>
                  </a:lnTo>
                  <a:lnTo>
                    <a:pt x="510" y="66"/>
                  </a:lnTo>
                  <a:lnTo>
                    <a:pt x="510" y="72"/>
                  </a:lnTo>
                  <a:lnTo>
                    <a:pt x="498" y="84"/>
                  </a:lnTo>
                  <a:lnTo>
                    <a:pt x="492" y="84"/>
                  </a:lnTo>
                  <a:lnTo>
                    <a:pt x="486" y="72"/>
                  </a:lnTo>
                  <a:lnTo>
                    <a:pt x="480" y="72"/>
                  </a:lnTo>
                  <a:lnTo>
                    <a:pt x="474" y="66"/>
                  </a:lnTo>
                  <a:lnTo>
                    <a:pt x="474" y="60"/>
                  </a:lnTo>
                  <a:lnTo>
                    <a:pt x="450" y="36"/>
                  </a:lnTo>
                  <a:lnTo>
                    <a:pt x="450" y="30"/>
                  </a:lnTo>
                  <a:lnTo>
                    <a:pt x="432" y="6"/>
                  </a:lnTo>
                  <a:lnTo>
                    <a:pt x="420" y="6"/>
                  </a:lnTo>
                  <a:lnTo>
                    <a:pt x="420" y="0"/>
                  </a:lnTo>
                  <a:lnTo>
                    <a:pt x="402" y="0"/>
                  </a:lnTo>
                  <a:lnTo>
                    <a:pt x="396" y="6"/>
                  </a:lnTo>
                  <a:lnTo>
                    <a:pt x="396" y="12"/>
                  </a:lnTo>
                  <a:lnTo>
                    <a:pt x="372" y="12"/>
                  </a:lnTo>
                  <a:lnTo>
                    <a:pt x="366" y="24"/>
                  </a:lnTo>
                  <a:lnTo>
                    <a:pt x="360" y="30"/>
                  </a:lnTo>
                  <a:lnTo>
                    <a:pt x="348" y="30"/>
                  </a:lnTo>
                  <a:lnTo>
                    <a:pt x="342" y="36"/>
                  </a:lnTo>
                  <a:lnTo>
                    <a:pt x="336" y="36"/>
                  </a:lnTo>
                  <a:lnTo>
                    <a:pt x="330" y="42"/>
                  </a:lnTo>
                  <a:lnTo>
                    <a:pt x="318" y="42"/>
                  </a:lnTo>
                  <a:lnTo>
                    <a:pt x="318" y="54"/>
                  </a:lnTo>
                  <a:lnTo>
                    <a:pt x="306" y="60"/>
                  </a:lnTo>
                  <a:lnTo>
                    <a:pt x="306" y="72"/>
                  </a:lnTo>
                  <a:lnTo>
                    <a:pt x="300" y="84"/>
                  </a:lnTo>
                  <a:lnTo>
                    <a:pt x="282" y="84"/>
                  </a:lnTo>
                  <a:lnTo>
                    <a:pt x="270" y="90"/>
                  </a:lnTo>
                  <a:lnTo>
                    <a:pt x="264" y="90"/>
                  </a:lnTo>
                  <a:lnTo>
                    <a:pt x="258" y="84"/>
                  </a:lnTo>
                  <a:lnTo>
                    <a:pt x="252" y="90"/>
                  </a:lnTo>
                  <a:lnTo>
                    <a:pt x="234" y="84"/>
                  </a:lnTo>
                  <a:lnTo>
                    <a:pt x="240" y="84"/>
                  </a:lnTo>
                  <a:close/>
                </a:path>
              </a:pathLst>
            </a:custGeom>
            <a:solidFill>
              <a:srgbClr val="009900"/>
            </a:solidFill>
            <a:ln w="9525">
              <a:solidFill>
                <a:schemeClr val="bg1"/>
              </a:solidFill>
              <a:headEnd/>
              <a:tailEnd/>
            </a:ln>
          </xdr:spPr>
          <xdr:style>
            <a:lnRef idx="2">
              <a:schemeClr val="accent3"/>
            </a:lnRef>
            <a:fillRef idx="1">
              <a:schemeClr val="lt1"/>
            </a:fillRef>
            <a:effectRef idx="0">
              <a:schemeClr val="accent3"/>
            </a:effectRef>
            <a:fontRef idx="minor">
              <a:schemeClr val="dk1"/>
            </a:fontRef>
          </xdr:style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80" name="Madrid2"/>
            <xdr:cNvSpPr>
              <a:spLocks/>
            </xdr:cNvSpPr>
          </xdr:nvSpPr>
          <xdr:spPr bwMode="auto">
            <a:xfrm>
              <a:off x="11214158" y="2482742"/>
              <a:ext cx="671300" cy="724641"/>
            </a:xfrm>
            <a:custGeom>
              <a:avLst/>
              <a:gdLst/>
              <a:ahLst/>
              <a:cxnLst>
                <a:cxn ang="0">
                  <a:pos x="120" y="216"/>
                </a:cxn>
                <a:cxn ang="0">
                  <a:pos x="132" y="174"/>
                </a:cxn>
                <a:cxn ang="0">
                  <a:pos x="144" y="156"/>
                </a:cxn>
                <a:cxn ang="0">
                  <a:pos x="162" y="150"/>
                </a:cxn>
                <a:cxn ang="0">
                  <a:pos x="186" y="114"/>
                </a:cxn>
                <a:cxn ang="0">
                  <a:pos x="222" y="66"/>
                </a:cxn>
                <a:cxn ang="0">
                  <a:pos x="240" y="54"/>
                </a:cxn>
                <a:cxn ang="0">
                  <a:pos x="270" y="24"/>
                </a:cxn>
                <a:cxn ang="0">
                  <a:pos x="306" y="6"/>
                </a:cxn>
                <a:cxn ang="0">
                  <a:pos x="318" y="30"/>
                </a:cxn>
                <a:cxn ang="0">
                  <a:pos x="330" y="54"/>
                </a:cxn>
                <a:cxn ang="0">
                  <a:pos x="342" y="78"/>
                </a:cxn>
                <a:cxn ang="0">
                  <a:pos x="324" y="126"/>
                </a:cxn>
                <a:cxn ang="0">
                  <a:pos x="330" y="150"/>
                </a:cxn>
                <a:cxn ang="0">
                  <a:pos x="324" y="180"/>
                </a:cxn>
                <a:cxn ang="0">
                  <a:pos x="342" y="180"/>
                </a:cxn>
                <a:cxn ang="0">
                  <a:pos x="366" y="198"/>
                </a:cxn>
                <a:cxn ang="0">
                  <a:pos x="378" y="234"/>
                </a:cxn>
                <a:cxn ang="0">
                  <a:pos x="396" y="246"/>
                </a:cxn>
                <a:cxn ang="0">
                  <a:pos x="420" y="276"/>
                </a:cxn>
                <a:cxn ang="0">
                  <a:pos x="414" y="330"/>
                </a:cxn>
                <a:cxn ang="0">
                  <a:pos x="420" y="354"/>
                </a:cxn>
                <a:cxn ang="0">
                  <a:pos x="432" y="354"/>
                </a:cxn>
                <a:cxn ang="0">
                  <a:pos x="444" y="384"/>
                </a:cxn>
                <a:cxn ang="0">
                  <a:pos x="444" y="408"/>
                </a:cxn>
                <a:cxn ang="0">
                  <a:pos x="420" y="420"/>
                </a:cxn>
                <a:cxn ang="0">
                  <a:pos x="384" y="426"/>
                </a:cxn>
                <a:cxn ang="0">
                  <a:pos x="348" y="438"/>
                </a:cxn>
                <a:cxn ang="0">
                  <a:pos x="318" y="426"/>
                </a:cxn>
                <a:cxn ang="0">
                  <a:pos x="288" y="444"/>
                </a:cxn>
                <a:cxn ang="0">
                  <a:pos x="246" y="480"/>
                </a:cxn>
                <a:cxn ang="0">
                  <a:pos x="204" y="486"/>
                </a:cxn>
                <a:cxn ang="0">
                  <a:pos x="228" y="474"/>
                </a:cxn>
                <a:cxn ang="0">
                  <a:pos x="246" y="450"/>
                </a:cxn>
                <a:cxn ang="0">
                  <a:pos x="276" y="438"/>
                </a:cxn>
                <a:cxn ang="0">
                  <a:pos x="282" y="408"/>
                </a:cxn>
                <a:cxn ang="0">
                  <a:pos x="234" y="396"/>
                </a:cxn>
                <a:cxn ang="0">
                  <a:pos x="204" y="384"/>
                </a:cxn>
                <a:cxn ang="0">
                  <a:pos x="174" y="378"/>
                </a:cxn>
                <a:cxn ang="0">
                  <a:pos x="156" y="354"/>
                </a:cxn>
                <a:cxn ang="0">
                  <a:pos x="120" y="348"/>
                </a:cxn>
                <a:cxn ang="0">
                  <a:pos x="114" y="348"/>
                </a:cxn>
                <a:cxn ang="0">
                  <a:pos x="84" y="366"/>
                </a:cxn>
                <a:cxn ang="0">
                  <a:pos x="72" y="348"/>
                </a:cxn>
                <a:cxn ang="0">
                  <a:pos x="54" y="336"/>
                </a:cxn>
                <a:cxn ang="0">
                  <a:pos x="42" y="360"/>
                </a:cxn>
                <a:cxn ang="0">
                  <a:pos x="12" y="366"/>
                </a:cxn>
                <a:cxn ang="0">
                  <a:pos x="0" y="366"/>
                </a:cxn>
                <a:cxn ang="0">
                  <a:pos x="6" y="336"/>
                </a:cxn>
                <a:cxn ang="0">
                  <a:pos x="36" y="330"/>
                </a:cxn>
                <a:cxn ang="0">
                  <a:pos x="42" y="306"/>
                </a:cxn>
                <a:cxn ang="0">
                  <a:pos x="54" y="288"/>
                </a:cxn>
                <a:cxn ang="0">
                  <a:pos x="78" y="240"/>
                </a:cxn>
              </a:cxnLst>
              <a:rect l="0" t="0" r="r" b="b"/>
              <a:pathLst>
                <a:path w="444" h="498">
                  <a:moveTo>
                    <a:pt x="90" y="228"/>
                  </a:moveTo>
                  <a:lnTo>
                    <a:pt x="96" y="216"/>
                  </a:lnTo>
                  <a:lnTo>
                    <a:pt x="120" y="216"/>
                  </a:lnTo>
                  <a:lnTo>
                    <a:pt x="120" y="198"/>
                  </a:lnTo>
                  <a:lnTo>
                    <a:pt x="126" y="174"/>
                  </a:lnTo>
                  <a:lnTo>
                    <a:pt x="132" y="174"/>
                  </a:lnTo>
                  <a:lnTo>
                    <a:pt x="132" y="168"/>
                  </a:lnTo>
                  <a:lnTo>
                    <a:pt x="144" y="168"/>
                  </a:lnTo>
                  <a:lnTo>
                    <a:pt x="144" y="156"/>
                  </a:lnTo>
                  <a:lnTo>
                    <a:pt x="150" y="144"/>
                  </a:lnTo>
                  <a:lnTo>
                    <a:pt x="156" y="144"/>
                  </a:lnTo>
                  <a:lnTo>
                    <a:pt x="162" y="150"/>
                  </a:lnTo>
                  <a:lnTo>
                    <a:pt x="174" y="150"/>
                  </a:lnTo>
                  <a:lnTo>
                    <a:pt x="174" y="126"/>
                  </a:lnTo>
                  <a:lnTo>
                    <a:pt x="186" y="114"/>
                  </a:lnTo>
                  <a:lnTo>
                    <a:pt x="186" y="96"/>
                  </a:lnTo>
                  <a:lnTo>
                    <a:pt x="204" y="78"/>
                  </a:lnTo>
                  <a:lnTo>
                    <a:pt x="222" y="66"/>
                  </a:lnTo>
                  <a:lnTo>
                    <a:pt x="234" y="66"/>
                  </a:lnTo>
                  <a:lnTo>
                    <a:pt x="240" y="60"/>
                  </a:lnTo>
                  <a:lnTo>
                    <a:pt x="240" y="54"/>
                  </a:lnTo>
                  <a:lnTo>
                    <a:pt x="252" y="36"/>
                  </a:lnTo>
                  <a:lnTo>
                    <a:pt x="264" y="36"/>
                  </a:lnTo>
                  <a:lnTo>
                    <a:pt x="270" y="24"/>
                  </a:lnTo>
                  <a:lnTo>
                    <a:pt x="282" y="6"/>
                  </a:lnTo>
                  <a:lnTo>
                    <a:pt x="300" y="0"/>
                  </a:lnTo>
                  <a:lnTo>
                    <a:pt x="306" y="6"/>
                  </a:lnTo>
                  <a:lnTo>
                    <a:pt x="312" y="12"/>
                  </a:lnTo>
                  <a:lnTo>
                    <a:pt x="318" y="24"/>
                  </a:lnTo>
                  <a:lnTo>
                    <a:pt x="318" y="30"/>
                  </a:lnTo>
                  <a:lnTo>
                    <a:pt x="324" y="30"/>
                  </a:lnTo>
                  <a:lnTo>
                    <a:pt x="330" y="42"/>
                  </a:lnTo>
                  <a:lnTo>
                    <a:pt x="330" y="54"/>
                  </a:lnTo>
                  <a:lnTo>
                    <a:pt x="342" y="60"/>
                  </a:lnTo>
                  <a:lnTo>
                    <a:pt x="342" y="66"/>
                  </a:lnTo>
                  <a:lnTo>
                    <a:pt x="342" y="78"/>
                  </a:lnTo>
                  <a:lnTo>
                    <a:pt x="330" y="90"/>
                  </a:lnTo>
                  <a:lnTo>
                    <a:pt x="324" y="96"/>
                  </a:lnTo>
                  <a:lnTo>
                    <a:pt x="324" y="126"/>
                  </a:lnTo>
                  <a:lnTo>
                    <a:pt x="312" y="144"/>
                  </a:lnTo>
                  <a:lnTo>
                    <a:pt x="318" y="150"/>
                  </a:lnTo>
                  <a:lnTo>
                    <a:pt x="330" y="150"/>
                  </a:lnTo>
                  <a:lnTo>
                    <a:pt x="330" y="156"/>
                  </a:lnTo>
                  <a:lnTo>
                    <a:pt x="330" y="174"/>
                  </a:lnTo>
                  <a:lnTo>
                    <a:pt x="324" y="180"/>
                  </a:lnTo>
                  <a:lnTo>
                    <a:pt x="324" y="186"/>
                  </a:lnTo>
                  <a:lnTo>
                    <a:pt x="342" y="186"/>
                  </a:lnTo>
                  <a:lnTo>
                    <a:pt x="342" y="180"/>
                  </a:lnTo>
                  <a:lnTo>
                    <a:pt x="348" y="180"/>
                  </a:lnTo>
                  <a:lnTo>
                    <a:pt x="360" y="198"/>
                  </a:lnTo>
                  <a:lnTo>
                    <a:pt x="366" y="198"/>
                  </a:lnTo>
                  <a:lnTo>
                    <a:pt x="366" y="216"/>
                  </a:lnTo>
                  <a:lnTo>
                    <a:pt x="378" y="228"/>
                  </a:lnTo>
                  <a:lnTo>
                    <a:pt x="378" y="234"/>
                  </a:lnTo>
                  <a:lnTo>
                    <a:pt x="384" y="240"/>
                  </a:lnTo>
                  <a:lnTo>
                    <a:pt x="390" y="240"/>
                  </a:lnTo>
                  <a:lnTo>
                    <a:pt x="396" y="246"/>
                  </a:lnTo>
                  <a:lnTo>
                    <a:pt x="402" y="258"/>
                  </a:lnTo>
                  <a:lnTo>
                    <a:pt x="402" y="276"/>
                  </a:lnTo>
                  <a:lnTo>
                    <a:pt x="420" y="276"/>
                  </a:lnTo>
                  <a:lnTo>
                    <a:pt x="426" y="294"/>
                  </a:lnTo>
                  <a:lnTo>
                    <a:pt x="426" y="318"/>
                  </a:lnTo>
                  <a:lnTo>
                    <a:pt x="414" y="330"/>
                  </a:lnTo>
                  <a:lnTo>
                    <a:pt x="402" y="348"/>
                  </a:lnTo>
                  <a:lnTo>
                    <a:pt x="402" y="354"/>
                  </a:lnTo>
                  <a:lnTo>
                    <a:pt x="420" y="354"/>
                  </a:lnTo>
                  <a:lnTo>
                    <a:pt x="426" y="348"/>
                  </a:lnTo>
                  <a:lnTo>
                    <a:pt x="432" y="348"/>
                  </a:lnTo>
                  <a:lnTo>
                    <a:pt x="432" y="354"/>
                  </a:lnTo>
                  <a:lnTo>
                    <a:pt x="438" y="360"/>
                  </a:lnTo>
                  <a:lnTo>
                    <a:pt x="438" y="384"/>
                  </a:lnTo>
                  <a:lnTo>
                    <a:pt x="444" y="384"/>
                  </a:lnTo>
                  <a:lnTo>
                    <a:pt x="438" y="390"/>
                  </a:lnTo>
                  <a:lnTo>
                    <a:pt x="432" y="390"/>
                  </a:lnTo>
                  <a:lnTo>
                    <a:pt x="444" y="408"/>
                  </a:lnTo>
                  <a:lnTo>
                    <a:pt x="444" y="414"/>
                  </a:lnTo>
                  <a:lnTo>
                    <a:pt x="432" y="426"/>
                  </a:lnTo>
                  <a:lnTo>
                    <a:pt x="420" y="420"/>
                  </a:lnTo>
                  <a:lnTo>
                    <a:pt x="402" y="420"/>
                  </a:lnTo>
                  <a:lnTo>
                    <a:pt x="390" y="426"/>
                  </a:lnTo>
                  <a:lnTo>
                    <a:pt x="384" y="426"/>
                  </a:lnTo>
                  <a:lnTo>
                    <a:pt x="366" y="420"/>
                  </a:lnTo>
                  <a:lnTo>
                    <a:pt x="354" y="420"/>
                  </a:lnTo>
                  <a:lnTo>
                    <a:pt x="348" y="438"/>
                  </a:lnTo>
                  <a:lnTo>
                    <a:pt x="342" y="438"/>
                  </a:lnTo>
                  <a:lnTo>
                    <a:pt x="330" y="426"/>
                  </a:lnTo>
                  <a:lnTo>
                    <a:pt x="318" y="426"/>
                  </a:lnTo>
                  <a:lnTo>
                    <a:pt x="312" y="438"/>
                  </a:lnTo>
                  <a:lnTo>
                    <a:pt x="306" y="444"/>
                  </a:lnTo>
                  <a:lnTo>
                    <a:pt x="288" y="444"/>
                  </a:lnTo>
                  <a:lnTo>
                    <a:pt x="276" y="456"/>
                  </a:lnTo>
                  <a:lnTo>
                    <a:pt x="264" y="474"/>
                  </a:lnTo>
                  <a:lnTo>
                    <a:pt x="246" y="480"/>
                  </a:lnTo>
                  <a:lnTo>
                    <a:pt x="234" y="498"/>
                  </a:lnTo>
                  <a:lnTo>
                    <a:pt x="210" y="498"/>
                  </a:lnTo>
                  <a:lnTo>
                    <a:pt x="204" y="486"/>
                  </a:lnTo>
                  <a:lnTo>
                    <a:pt x="204" y="480"/>
                  </a:lnTo>
                  <a:lnTo>
                    <a:pt x="210" y="474"/>
                  </a:lnTo>
                  <a:lnTo>
                    <a:pt x="228" y="474"/>
                  </a:lnTo>
                  <a:lnTo>
                    <a:pt x="234" y="468"/>
                  </a:lnTo>
                  <a:lnTo>
                    <a:pt x="246" y="468"/>
                  </a:lnTo>
                  <a:lnTo>
                    <a:pt x="246" y="450"/>
                  </a:lnTo>
                  <a:lnTo>
                    <a:pt x="252" y="444"/>
                  </a:lnTo>
                  <a:lnTo>
                    <a:pt x="270" y="444"/>
                  </a:lnTo>
                  <a:lnTo>
                    <a:pt x="276" y="438"/>
                  </a:lnTo>
                  <a:lnTo>
                    <a:pt x="276" y="426"/>
                  </a:lnTo>
                  <a:lnTo>
                    <a:pt x="282" y="414"/>
                  </a:lnTo>
                  <a:lnTo>
                    <a:pt x="282" y="408"/>
                  </a:lnTo>
                  <a:lnTo>
                    <a:pt x="270" y="408"/>
                  </a:lnTo>
                  <a:lnTo>
                    <a:pt x="270" y="396"/>
                  </a:lnTo>
                  <a:lnTo>
                    <a:pt x="234" y="396"/>
                  </a:lnTo>
                  <a:lnTo>
                    <a:pt x="228" y="390"/>
                  </a:lnTo>
                  <a:lnTo>
                    <a:pt x="222" y="390"/>
                  </a:lnTo>
                  <a:lnTo>
                    <a:pt x="204" y="384"/>
                  </a:lnTo>
                  <a:lnTo>
                    <a:pt x="198" y="384"/>
                  </a:lnTo>
                  <a:lnTo>
                    <a:pt x="192" y="378"/>
                  </a:lnTo>
                  <a:lnTo>
                    <a:pt x="174" y="378"/>
                  </a:lnTo>
                  <a:lnTo>
                    <a:pt x="168" y="366"/>
                  </a:lnTo>
                  <a:lnTo>
                    <a:pt x="162" y="366"/>
                  </a:lnTo>
                  <a:lnTo>
                    <a:pt x="156" y="354"/>
                  </a:lnTo>
                  <a:lnTo>
                    <a:pt x="144" y="354"/>
                  </a:lnTo>
                  <a:lnTo>
                    <a:pt x="132" y="360"/>
                  </a:lnTo>
                  <a:lnTo>
                    <a:pt x="120" y="348"/>
                  </a:lnTo>
                  <a:lnTo>
                    <a:pt x="120" y="336"/>
                  </a:lnTo>
                  <a:lnTo>
                    <a:pt x="114" y="336"/>
                  </a:lnTo>
                  <a:lnTo>
                    <a:pt x="114" y="348"/>
                  </a:lnTo>
                  <a:lnTo>
                    <a:pt x="108" y="354"/>
                  </a:lnTo>
                  <a:lnTo>
                    <a:pt x="96" y="354"/>
                  </a:lnTo>
                  <a:lnTo>
                    <a:pt x="84" y="366"/>
                  </a:lnTo>
                  <a:lnTo>
                    <a:pt x="78" y="360"/>
                  </a:lnTo>
                  <a:lnTo>
                    <a:pt x="72" y="360"/>
                  </a:lnTo>
                  <a:lnTo>
                    <a:pt x="72" y="348"/>
                  </a:lnTo>
                  <a:lnTo>
                    <a:pt x="60" y="336"/>
                  </a:lnTo>
                  <a:lnTo>
                    <a:pt x="60" y="330"/>
                  </a:lnTo>
                  <a:lnTo>
                    <a:pt x="54" y="336"/>
                  </a:lnTo>
                  <a:lnTo>
                    <a:pt x="54" y="348"/>
                  </a:lnTo>
                  <a:lnTo>
                    <a:pt x="48" y="354"/>
                  </a:lnTo>
                  <a:lnTo>
                    <a:pt x="42" y="360"/>
                  </a:lnTo>
                  <a:lnTo>
                    <a:pt x="30" y="360"/>
                  </a:lnTo>
                  <a:lnTo>
                    <a:pt x="18" y="366"/>
                  </a:lnTo>
                  <a:lnTo>
                    <a:pt x="12" y="366"/>
                  </a:lnTo>
                  <a:lnTo>
                    <a:pt x="6" y="378"/>
                  </a:lnTo>
                  <a:lnTo>
                    <a:pt x="0" y="378"/>
                  </a:lnTo>
                  <a:lnTo>
                    <a:pt x="0" y="366"/>
                  </a:lnTo>
                  <a:lnTo>
                    <a:pt x="0" y="354"/>
                  </a:lnTo>
                  <a:lnTo>
                    <a:pt x="6" y="348"/>
                  </a:lnTo>
                  <a:lnTo>
                    <a:pt x="6" y="336"/>
                  </a:lnTo>
                  <a:lnTo>
                    <a:pt x="12" y="336"/>
                  </a:lnTo>
                  <a:lnTo>
                    <a:pt x="18" y="330"/>
                  </a:lnTo>
                  <a:lnTo>
                    <a:pt x="36" y="330"/>
                  </a:lnTo>
                  <a:lnTo>
                    <a:pt x="36" y="324"/>
                  </a:lnTo>
                  <a:lnTo>
                    <a:pt x="42" y="318"/>
                  </a:lnTo>
                  <a:lnTo>
                    <a:pt x="42" y="306"/>
                  </a:lnTo>
                  <a:lnTo>
                    <a:pt x="48" y="300"/>
                  </a:lnTo>
                  <a:lnTo>
                    <a:pt x="48" y="294"/>
                  </a:lnTo>
                  <a:lnTo>
                    <a:pt x="54" y="288"/>
                  </a:lnTo>
                  <a:lnTo>
                    <a:pt x="72" y="288"/>
                  </a:lnTo>
                  <a:lnTo>
                    <a:pt x="78" y="276"/>
                  </a:lnTo>
                  <a:lnTo>
                    <a:pt x="78" y="240"/>
                  </a:lnTo>
                  <a:lnTo>
                    <a:pt x="90" y="228"/>
                  </a:lnTo>
                  <a:close/>
                </a:path>
              </a:pathLst>
            </a:custGeom>
            <a:solidFill>
              <a:srgbClr val="009900"/>
            </a:solidFill>
            <a:ln w="9525">
              <a:solidFill>
                <a:schemeClr val="bg1"/>
              </a:solidFill>
              <a:headEnd/>
              <a:tailEnd/>
            </a:ln>
          </xdr:spPr>
          <xdr:style>
            <a:lnRef idx="2">
              <a:schemeClr val="accent3"/>
            </a:lnRef>
            <a:fillRef idx="1">
              <a:schemeClr val="lt1"/>
            </a:fillRef>
            <a:effectRef idx="0">
              <a:schemeClr val="accent3"/>
            </a:effectRef>
            <a:fontRef idx="minor">
              <a:schemeClr val="dk1"/>
            </a:fontRef>
          </xdr:style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81" name="Murcia2"/>
            <xdr:cNvSpPr>
              <a:spLocks/>
            </xdr:cNvSpPr>
          </xdr:nvSpPr>
          <xdr:spPr bwMode="auto">
            <a:xfrm>
              <a:off x="12234467" y="3809796"/>
              <a:ext cx="780160" cy="803218"/>
            </a:xfrm>
            <a:custGeom>
              <a:avLst/>
              <a:gdLst/>
              <a:ahLst/>
              <a:cxnLst>
                <a:cxn ang="0">
                  <a:pos x="498" y="384"/>
                </a:cxn>
                <a:cxn ang="0">
                  <a:pos x="492" y="390"/>
                </a:cxn>
                <a:cxn ang="0">
                  <a:pos x="468" y="414"/>
                </a:cxn>
                <a:cxn ang="0">
                  <a:pos x="480" y="438"/>
                </a:cxn>
                <a:cxn ang="0">
                  <a:pos x="510" y="456"/>
                </a:cxn>
                <a:cxn ang="0">
                  <a:pos x="504" y="426"/>
                </a:cxn>
                <a:cxn ang="0">
                  <a:pos x="504" y="402"/>
                </a:cxn>
                <a:cxn ang="0">
                  <a:pos x="516" y="456"/>
                </a:cxn>
                <a:cxn ang="0">
                  <a:pos x="462" y="480"/>
                </a:cxn>
                <a:cxn ang="0">
                  <a:pos x="432" y="486"/>
                </a:cxn>
                <a:cxn ang="0">
                  <a:pos x="420" y="486"/>
                </a:cxn>
                <a:cxn ang="0">
                  <a:pos x="396" y="486"/>
                </a:cxn>
                <a:cxn ang="0">
                  <a:pos x="384" y="498"/>
                </a:cxn>
                <a:cxn ang="0">
                  <a:pos x="378" y="498"/>
                </a:cxn>
                <a:cxn ang="0">
                  <a:pos x="360" y="486"/>
                </a:cxn>
                <a:cxn ang="0">
                  <a:pos x="336" y="492"/>
                </a:cxn>
                <a:cxn ang="0">
                  <a:pos x="306" y="504"/>
                </a:cxn>
                <a:cxn ang="0">
                  <a:pos x="270" y="534"/>
                </a:cxn>
                <a:cxn ang="0">
                  <a:pos x="234" y="552"/>
                </a:cxn>
                <a:cxn ang="0">
                  <a:pos x="162" y="510"/>
                </a:cxn>
                <a:cxn ang="0">
                  <a:pos x="138" y="474"/>
                </a:cxn>
                <a:cxn ang="0">
                  <a:pos x="120" y="444"/>
                </a:cxn>
                <a:cxn ang="0">
                  <a:pos x="120" y="396"/>
                </a:cxn>
                <a:cxn ang="0">
                  <a:pos x="78" y="342"/>
                </a:cxn>
                <a:cxn ang="0">
                  <a:pos x="48" y="336"/>
                </a:cxn>
                <a:cxn ang="0">
                  <a:pos x="24" y="324"/>
                </a:cxn>
                <a:cxn ang="0">
                  <a:pos x="12" y="300"/>
                </a:cxn>
                <a:cxn ang="0">
                  <a:pos x="6" y="294"/>
                </a:cxn>
                <a:cxn ang="0">
                  <a:pos x="36" y="252"/>
                </a:cxn>
                <a:cxn ang="0">
                  <a:pos x="48" y="222"/>
                </a:cxn>
                <a:cxn ang="0">
                  <a:pos x="78" y="210"/>
                </a:cxn>
                <a:cxn ang="0">
                  <a:pos x="96" y="186"/>
                </a:cxn>
                <a:cxn ang="0">
                  <a:pos x="126" y="186"/>
                </a:cxn>
                <a:cxn ang="0">
                  <a:pos x="162" y="162"/>
                </a:cxn>
                <a:cxn ang="0">
                  <a:pos x="192" y="150"/>
                </a:cxn>
                <a:cxn ang="0">
                  <a:pos x="204" y="162"/>
                </a:cxn>
                <a:cxn ang="0">
                  <a:pos x="216" y="180"/>
                </a:cxn>
                <a:cxn ang="0">
                  <a:pos x="240" y="174"/>
                </a:cxn>
                <a:cxn ang="0">
                  <a:pos x="258" y="156"/>
                </a:cxn>
                <a:cxn ang="0">
                  <a:pos x="270" y="132"/>
                </a:cxn>
                <a:cxn ang="0">
                  <a:pos x="258" y="102"/>
                </a:cxn>
                <a:cxn ang="0">
                  <a:pos x="276" y="72"/>
                </a:cxn>
                <a:cxn ang="0">
                  <a:pos x="282" y="42"/>
                </a:cxn>
                <a:cxn ang="0">
                  <a:pos x="294" y="30"/>
                </a:cxn>
                <a:cxn ang="0">
                  <a:pos x="318" y="30"/>
                </a:cxn>
                <a:cxn ang="0">
                  <a:pos x="348" y="0"/>
                </a:cxn>
                <a:cxn ang="0">
                  <a:pos x="390" y="36"/>
                </a:cxn>
                <a:cxn ang="0">
                  <a:pos x="408" y="60"/>
                </a:cxn>
                <a:cxn ang="0">
                  <a:pos x="408" y="90"/>
                </a:cxn>
                <a:cxn ang="0">
                  <a:pos x="402" y="114"/>
                </a:cxn>
                <a:cxn ang="0">
                  <a:pos x="390" y="132"/>
                </a:cxn>
                <a:cxn ang="0">
                  <a:pos x="402" y="162"/>
                </a:cxn>
                <a:cxn ang="0">
                  <a:pos x="426" y="186"/>
                </a:cxn>
                <a:cxn ang="0">
                  <a:pos x="408" y="234"/>
                </a:cxn>
                <a:cxn ang="0">
                  <a:pos x="408" y="264"/>
                </a:cxn>
                <a:cxn ang="0">
                  <a:pos x="432" y="300"/>
                </a:cxn>
                <a:cxn ang="0">
                  <a:pos x="462" y="336"/>
                </a:cxn>
                <a:cxn ang="0">
                  <a:pos x="498" y="354"/>
                </a:cxn>
              </a:cxnLst>
              <a:rect l="0" t="0" r="r" b="b"/>
              <a:pathLst>
                <a:path w="516" h="552">
                  <a:moveTo>
                    <a:pt x="498" y="354"/>
                  </a:moveTo>
                  <a:lnTo>
                    <a:pt x="492" y="366"/>
                  </a:lnTo>
                  <a:lnTo>
                    <a:pt x="498" y="384"/>
                  </a:lnTo>
                  <a:lnTo>
                    <a:pt x="504" y="396"/>
                  </a:lnTo>
                  <a:lnTo>
                    <a:pt x="498" y="396"/>
                  </a:lnTo>
                  <a:lnTo>
                    <a:pt x="492" y="390"/>
                  </a:lnTo>
                  <a:lnTo>
                    <a:pt x="486" y="390"/>
                  </a:lnTo>
                  <a:lnTo>
                    <a:pt x="474" y="402"/>
                  </a:lnTo>
                  <a:lnTo>
                    <a:pt x="468" y="414"/>
                  </a:lnTo>
                  <a:lnTo>
                    <a:pt x="468" y="426"/>
                  </a:lnTo>
                  <a:lnTo>
                    <a:pt x="474" y="432"/>
                  </a:lnTo>
                  <a:lnTo>
                    <a:pt x="480" y="438"/>
                  </a:lnTo>
                  <a:lnTo>
                    <a:pt x="480" y="444"/>
                  </a:lnTo>
                  <a:lnTo>
                    <a:pt x="504" y="456"/>
                  </a:lnTo>
                  <a:lnTo>
                    <a:pt x="510" y="456"/>
                  </a:lnTo>
                  <a:lnTo>
                    <a:pt x="504" y="450"/>
                  </a:lnTo>
                  <a:lnTo>
                    <a:pt x="504" y="438"/>
                  </a:lnTo>
                  <a:lnTo>
                    <a:pt x="504" y="426"/>
                  </a:lnTo>
                  <a:lnTo>
                    <a:pt x="498" y="408"/>
                  </a:lnTo>
                  <a:lnTo>
                    <a:pt x="498" y="402"/>
                  </a:lnTo>
                  <a:lnTo>
                    <a:pt x="504" y="402"/>
                  </a:lnTo>
                  <a:lnTo>
                    <a:pt x="504" y="414"/>
                  </a:lnTo>
                  <a:lnTo>
                    <a:pt x="504" y="432"/>
                  </a:lnTo>
                  <a:lnTo>
                    <a:pt x="516" y="456"/>
                  </a:lnTo>
                  <a:lnTo>
                    <a:pt x="510" y="468"/>
                  </a:lnTo>
                  <a:lnTo>
                    <a:pt x="480" y="480"/>
                  </a:lnTo>
                  <a:lnTo>
                    <a:pt x="462" y="480"/>
                  </a:lnTo>
                  <a:lnTo>
                    <a:pt x="462" y="486"/>
                  </a:lnTo>
                  <a:lnTo>
                    <a:pt x="456" y="486"/>
                  </a:lnTo>
                  <a:lnTo>
                    <a:pt x="432" y="486"/>
                  </a:lnTo>
                  <a:lnTo>
                    <a:pt x="438" y="480"/>
                  </a:lnTo>
                  <a:lnTo>
                    <a:pt x="426" y="480"/>
                  </a:lnTo>
                  <a:lnTo>
                    <a:pt x="420" y="486"/>
                  </a:lnTo>
                  <a:lnTo>
                    <a:pt x="420" y="480"/>
                  </a:lnTo>
                  <a:lnTo>
                    <a:pt x="414" y="480"/>
                  </a:lnTo>
                  <a:lnTo>
                    <a:pt x="396" y="486"/>
                  </a:lnTo>
                  <a:lnTo>
                    <a:pt x="384" y="486"/>
                  </a:lnTo>
                  <a:lnTo>
                    <a:pt x="384" y="492"/>
                  </a:lnTo>
                  <a:lnTo>
                    <a:pt x="384" y="498"/>
                  </a:lnTo>
                  <a:lnTo>
                    <a:pt x="390" y="498"/>
                  </a:lnTo>
                  <a:lnTo>
                    <a:pt x="396" y="504"/>
                  </a:lnTo>
                  <a:lnTo>
                    <a:pt x="378" y="498"/>
                  </a:lnTo>
                  <a:lnTo>
                    <a:pt x="372" y="492"/>
                  </a:lnTo>
                  <a:lnTo>
                    <a:pt x="372" y="486"/>
                  </a:lnTo>
                  <a:lnTo>
                    <a:pt x="360" y="486"/>
                  </a:lnTo>
                  <a:lnTo>
                    <a:pt x="354" y="486"/>
                  </a:lnTo>
                  <a:lnTo>
                    <a:pt x="342" y="486"/>
                  </a:lnTo>
                  <a:lnTo>
                    <a:pt x="336" y="492"/>
                  </a:lnTo>
                  <a:lnTo>
                    <a:pt x="324" y="486"/>
                  </a:lnTo>
                  <a:lnTo>
                    <a:pt x="318" y="492"/>
                  </a:lnTo>
                  <a:lnTo>
                    <a:pt x="306" y="504"/>
                  </a:lnTo>
                  <a:lnTo>
                    <a:pt x="294" y="516"/>
                  </a:lnTo>
                  <a:lnTo>
                    <a:pt x="276" y="522"/>
                  </a:lnTo>
                  <a:lnTo>
                    <a:pt x="270" y="534"/>
                  </a:lnTo>
                  <a:lnTo>
                    <a:pt x="276" y="540"/>
                  </a:lnTo>
                  <a:lnTo>
                    <a:pt x="258" y="546"/>
                  </a:lnTo>
                  <a:lnTo>
                    <a:pt x="234" y="552"/>
                  </a:lnTo>
                  <a:lnTo>
                    <a:pt x="192" y="516"/>
                  </a:lnTo>
                  <a:lnTo>
                    <a:pt x="168" y="516"/>
                  </a:lnTo>
                  <a:lnTo>
                    <a:pt x="162" y="510"/>
                  </a:lnTo>
                  <a:lnTo>
                    <a:pt x="156" y="498"/>
                  </a:lnTo>
                  <a:lnTo>
                    <a:pt x="144" y="486"/>
                  </a:lnTo>
                  <a:lnTo>
                    <a:pt x="138" y="474"/>
                  </a:lnTo>
                  <a:lnTo>
                    <a:pt x="132" y="456"/>
                  </a:lnTo>
                  <a:lnTo>
                    <a:pt x="120" y="450"/>
                  </a:lnTo>
                  <a:lnTo>
                    <a:pt x="120" y="444"/>
                  </a:lnTo>
                  <a:lnTo>
                    <a:pt x="114" y="426"/>
                  </a:lnTo>
                  <a:lnTo>
                    <a:pt x="114" y="414"/>
                  </a:lnTo>
                  <a:lnTo>
                    <a:pt x="120" y="396"/>
                  </a:lnTo>
                  <a:lnTo>
                    <a:pt x="120" y="354"/>
                  </a:lnTo>
                  <a:lnTo>
                    <a:pt x="84" y="354"/>
                  </a:lnTo>
                  <a:lnTo>
                    <a:pt x="78" y="342"/>
                  </a:lnTo>
                  <a:lnTo>
                    <a:pt x="60" y="342"/>
                  </a:lnTo>
                  <a:lnTo>
                    <a:pt x="54" y="342"/>
                  </a:lnTo>
                  <a:lnTo>
                    <a:pt x="48" y="336"/>
                  </a:lnTo>
                  <a:lnTo>
                    <a:pt x="42" y="336"/>
                  </a:lnTo>
                  <a:lnTo>
                    <a:pt x="36" y="330"/>
                  </a:lnTo>
                  <a:lnTo>
                    <a:pt x="24" y="324"/>
                  </a:lnTo>
                  <a:lnTo>
                    <a:pt x="18" y="312"/>
                  </a:lnTo>
                  <a:lnTo>
                    <a:pt x="12" y="306"/>
                  </a:lnTo>
                  <a:lnTo>
                    <a:pt x="12" y="300"/>
                  </a:lnTo>
                  <a:lnTo>
                    <a:pt x="6" y="300"/>
                  </a:lnTo>
                  <a:lnTo>
                    <a:pt x="0" y="300"/>
                  </a:lnTo>
                  <a:lnTo>
                    <a:pt x="6" y="294"/>
                  </a:lnTo>
                  <a:lnTo>
                    <a:pt x="12" y="282"/>
                  </a:lnTo>
                  <a:lnTo>
                    <a:pt x="18" y="270"/>
                  </a:lnTo>
                  <a:lnTo>
                    <a:pt x="36" y="252"/>
                  </a:lnTo>
                  <a:lnTo>
                    <a:pt x="36" y="246"/>
                  </a:lnTo>
                  <a:lnTo>
                    <a:pt x="42" y="234"/>
                  </a:lnTo>
                  <a:lnTo>
                    <a:pt x="48" y="222"/>
                  </a:lnTo>
                  <a:lnTo>
                    <a:pt x="54" y="216"/>
                  </a:lnTo>
                  <a:lnTo>
                    <a:pt x="66" y="210"/>
                  </a:lnTo>
                  <a:lnTo>
                    <a:pt x="78" y="210"/>
                  </a:lnTo>
                  <a:lnTo>
                    <a:pt x="90" y="192"/>
                  </a:lnTo>
                  <a:lnTo>
                    <a:pt x="90" y="186"/>
                  </a:lnTo>
                  <a:lnTo>
                    <a:pt x="96" y="186"/>
                  </a:lnTo>
                  <a:lnTo>
                    <a:pt x="102" y="192"/>
                  </a:lnTo>
                  <a:lnTo>
                    <a:pt x="120" y="192"/>
                  </a:lnTo>
                  <a:lnTo>
                    <a:pt x="126" y="186"/>
                  </a:lnTo>
                  <a:lnTo>
                    <a:pt x="138" y="180"/>
                  </a:lnTo>
                  <a:lnTo>
                    <a:pt x="144" y="174"/>
                  </a:lnTo>
                  <a:lnTo>
                    <a:pt x="162" y="162"/>
                  </a:lnTo>
                  <a:lnTo>
                    <a:pt x="174" y="156"/>
                  </a:lnTo>
                  <a:lnTo>
                    <a:pt x="180" y="150"/>
                  </a:lnTo>
                  <a:lnTo>
                    <a:pt x="192" y="150"/>
                  </a:lnTo>
                  <a:lnTo>
                    <a:pt x="198" y="150"/>
                  </a:lnTo>
                  <a:lnTo>
                    <a:pt x="198" y="156"/>
                  </a:lnTo>
                  <a:lnTo>
                    <a:pt x="204" y="162"/>
                  </a:lnTo>
                  <a:lnTo>
                    <a:pt x="204" y="174"/>
                  </a:lnTo>
                  <a:lnTo>
                    <a:pt x="210" y="180"/>
                  </a:lnTo>
                  <a:lnTo>
                    <a:pt x="216" y="180"/>
                  </a:lnTo>
                  <a:lnTo>
                    <a:pt x="228" y="180"/>
                  </a:lnTo>
                  <a:lnTo>
                    <a:pt x="234" y="180"/>
                  </a:lnTo>
                  <a:lnTo>
                    <a:pt x="240" y="174"/>
                  </a:lnTo>
                  <a:lnTo>
                    <a:pt x="246" y="162"/>
                  </a:lnTo>
                  <a:lnTo>
                    <a:pt x="252" y="156"/>
                  </a:lnTo>
                  <a:lnTo>
                    <a:pt x="258" y="156"/>
                  </a:lnTo>
                  <a:lnTo>
                    <a:pt x="270" y="156"/>
                  </a:lnTo>
                  <a:lnTo>
                    <a:pt x="270" y="144"/>
                  </a:lnTo>
                  <a:lnTo>
                    <a:pt x="270" y="132"/>
                  </a:lnTo>
                  <a:lnTo>
                    <a:pt x="270" y="126"/>
                  </a:lnTo>
                  <a:lnTo>
                    <a:pt x="270" y="114"/>
                  </a:lnTo>
                  <a:lnTo>
                    <a:pt x="258" y="102"/>
                  </a:lnTo>
                  <a:lnTo>
                    <a:pt x="258" y="90"/>
                  </a:lnTo>
                  <a:lnTo>
                    <a:pt x="270" y="72"/>
                  </a:lnTo>
                  <a:lnTo>
                    <a:pt x="276" y="72"/>
                  </a:lnTo>
                  <a:lnTo>
                    <a:pt x="282" y="66"/>
                  </a:lnTo>
                  <a:lnTo>
                    <a:pt x="282" y="54"/>
                  </a:lnTo>
                  <a:lnTo>
                    <a:pt x="282" y="42"/>
                  </a:lnTo>
                  <a:lnTo>
                    <a:pt x="282" y="36"/>
                  </a:lnTo>
                  <a:lnTo>
                    <a:pt x="288" y="30"/>
                  </a:lnTo>
                  <a:lnTo>
                    <a:pt x="294" y="30"/>
                  </a:lnTo>
                  <a:lnTo>
                    <a:pt x="294" y="36"/>
                  </a:lnTo>
                  <a:lnTo>
                    <a:pt x="306" y="36"/>
                  </a:lnTo>
                  <a:lnTo>
                    <a:pt x="318" y="30"/>
                  </a:lnTo>
                  <a:lnTo>
                    <a:pt x="324" y="24"/>
                  </a:lnTo>
                  <a:lnTo>
                    <a:pt x="330" y="12"/>
                  </a:lnTo>
                  <a:lnTo>
                    <a:pt x="348" y="0"/>
                  </a:lnTo>
                  <a:lnTo>
                    <a:pt x="366" y="6"/>
                  </a:lnTo>
                  <a:lnTo>
                    <a:pt x="372" y="24"/>
                  </a:lnTo>
                  <a:lnTo>
                    <a:pt x="390" y="36"/>
                  </a:lnTo>
                  <a:lnTo>
                    <a:pt x="402" y="36"/>
                  </a:lnTo>
                  <a:lnTo>
                    <a:pt x="402" y="54"/>
                  </a:lnTo>
                  <a:lnTo>
                    <a:pt x="408" y="60"/>
                  </a:lnTo>
                  <a:lnTo>
                    <a:pt x="408" y="72"/>
                  </a:lnTo>
                  <a:lnTo>
                    <a:pt x="408" y="84"/>
                  </a:lnTo>
                  <a:lnTo>
                    <a:pt x="408" y="90"/>
                  </a:lnTo>
                  <a:lnTo>
                    <a:pt x="402" y="96"/>
                  </a:lnTo>
                  <a:lnTo>
                    <a:pt x="402" y="102"/>
                  </a:lnTo>
                  <a:lnTo>
                    <a:pt x="402" y="114"/>
                  </a:lnTo>
                  <a:lnTo>
                    <a:pt x="396" y="120"/>
                  </a:lnTo>
                  <a:lnTo>
                    <a:pt x="390" y="126"/>
                  </a:lnTo>
                  <a:lnTo>
                    <a:pt x="390" y="132"/>
                  </a:lnTo>
                  <a:lnTo>
                    <a:pt x="390" y="156"/>
                  </a:lnTo>
                  <a:lnTo>
                    <a:pt x="390" y="162"/>
                  </a:lnTo>
                  <a:lnTo>
                    <a:pt x="402" y="162"/>
                  </a:lnTo>
                  <a:lnTo>
                    <a:pt x="408" y="174"/>
                  </a:lnTo>
                  <a:lnTo>
                    <a:pt x="414" y="180"/>
                  </a:lnTo>
                  <a:lnTo>
                    <a:pt x="426" y="186"/>
                  </a:lnTo>
                  <a:lnTo>
                    <a:pt x="426" y="204"/>
                  </a:lnTo>
                  <a:lnTo>
                    <a:pt x="414" y="216"/>
                  </a:lnTo>
                  <a:lnTo>
                    <a:pt x="408" y="234"/>
                  </a:lnTo>
                  <a:lnTo>
                    <a:pt x="402" y="240"/>
                  </a:lnTo>
                  <a:lnTo>
                    <a:pt x="402" y="252"/>
                  </a:lnTo>
                  <a:lnTo>
                    <a:pt x="408" y="264"/>
                  </a:lnTo>
                  <a:lnTo>
                    <a:pt x="408" y="276"/>
                  </a:lnTo>
                  <a:lnTo>
                    <a:pt x="426" y="282"/>
                  </a:lnTo>
                  <a:lnTo>
                    <a:pt x="432" y="300"/>
                  </a:lnTo>
                  <a:lnTo>
                    <a:pt x="438" y="306"/>
                  </a:lnTo>
                  <a:lnTo>
                    <a:pt x="450" y="330"/>
                  </a:lnTo>
                  <a:lnTo>
                    <a:pt x="462" y="336"/>
                  </a:lnTo>
                  <a:lnTo>
                    <a:pt x="474" y="342"/>
                  </a:lnTo>
                  <a:lnTo>
                    <a:pt x="480" y="354"/>
                  </a:lnTo>
                  <a:lnTo>
                    <a:pt x="498" y="354"/>
                  </a:lnTo>
                  <a:close/>
                </a:path>
              </a:pathLst>
            </a:custGeom>
            <a:solidFill>
              <a:srgbClr val="CCFFCC"/>
            </a:solidFill>
            <a:ln w="9525">
              <a:solidFill>
                <a:schemeClr val="bg1"/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82" name="Comunidad Valenciana2"/>
            <xdr:cNvSpPr>
              <a:spLocks/>
            </xdr:cNvSpPr>
          </xdr:nvSpPr>
          <xdr:spPr bwMode="auto">
            <a:xfrm>
              <a:off x="12611187" y="2657354"/>
              <a:ext cx="907162" cy="1667548"/>
            </a:xfrm>
            <a:custGeom>
              <a:avLst/>
              <a:gdLst/>
              <a:ahLst/>
              <a:cxnLst>
                <a:cxn ang="0">
                  <a:pos x="210" y="1122"/>
                </a:cxn>
                <a:cxn ang="0">
                  <a:pos x="168" y="1056"/>
                </a:cxn>
                <a:cxn ang="0">
                  <a:pos x="186" y="996"/>
                </a:cxn>
                <a:cxn ang="0">
                  <a:pos x="150" y="954"/>
                </a:cxn>
                <a:cxn ang="0">
                  <a:pos x="162" y="906"/>
                </a:cxn>
                <a:cxn ang="0">
                  <a:pos x="168" y="864"/>
                </a:cxn>
                <a:cxn ang="0">
                  <a:pos x="192" y="828"/>
                </a:cxn>
                <a:cxn ang="0">
                  <a:pos x="192" y="774"/>
                </a:cxn>
                <a:cxn ang="0">
                  <a:pos x="168" y="726"/>
                </a:cxn>
                <a:cxn ang="0">
                  <a:pos x="78" y="684"/>
                </a:cxn>
                <a:cxn ang="0">
                  <a:pos x="96" y="630"/>
                </a:cxn>
                <a:cxn ang="0">
                  <a:pos x="72" y="570"/>
                </a:cxn>
                <a:cxn ang="0">
                  <a:pos x="30" y="558"/>
                </a:cxn>
                <a:cxn ang="0">
                  <a:pos x="6" y="540"/>
                </a:cxn>
                <a:cxn ang="0">
                  <a:pos x="18" y="474"/>
                </a:cxn>
                <a:cxn ang="0">
                  <a:pos x="42" y="444"/>
                </a:cxn>
                <a:cxn ang="0">
                  <a:pos x="66" y="432"/>
                </a:cxn>
                <a:cxn ang="0">
                  <a:pos x="84" y="354"/>
                </a:cxn>
                <a:cxn ang="0">
                  <a:pos x="108" y="330"/>
                </a:cxn>
                <a:cxn ang="0">
                  <a:pos x="192" y="372"/>
                </a:cxn>
                <a:cxn ang="0">
                  <a:pos x="210" y="312"/>
                </a:cxn>
                <a:cxn ang="0">
                  <a:pos x="258" y="282"/>
                </a:cxn>
                <a:cxn ang="0">
                  <a:pos x="276" y="228"/>
                </a:cxn>
                <a:cxn ang="0">
                  <a:pos x="318" y="210"/>
                </a:cxn>
                <a:cxn ang="0">
                  <a:pos x="354" y="150"/>
                </a:cxn>
                <a:cxn ang="0">
                  <a:pos x="348" y="120"/>
                </a:cxn>
                <a:cxn ang="0">
                  <a:pos x="318" y="60"/>
                </a:cxn>
                <a:cxn ang="0">
                  <a:pos x="360" y="24"/>
                </a:cxn>
                <a:cxn ang="0">
                  <a:pos x="402" y="18"/>
                </a:cxn>
                <a:cxn ang="0">
                  <a:pos x="456" y="30"/>
                </a:cxn>
                <a:cxn ang="0">
                  <a:pos x="498" y="6"/>
                </a:cxn>
                <a:cxn ang="0">
                  <a:pos x="510" y="48"/>
                </a:cxn>
                <a:cxn ang="0">
                  <a:pos x="570" y="66"/>
                </a:cxn>
                <a:cxn ang="0">
                  <a:pos x="600" y="102"/>
                </a:cxn>
                <a:cxn ang="0">
                  <a:pos x="552" y="198"/>
                </a:cxn>
                <a:cxn ang="0">
                  <a:pos x="528" y="234"/>
                </a:cxn>
                <a:cxn ang="0">
                  <a:pos x="498" y="288"/>
                </a:cxn>
                <a:cxn ang="0">
                  <a:pos x="456" y="342"/>
                </a:cxn>
                <a:cxn ang="0">
                  <a:pos x="432" y="342"/>
                </a:cxn>
                <a:cxn ang="0">
                  <a:pos x="444" y="378"/>
                </a:cxn>
                <a:cxn ang="0">
                  <a:pos x="402" y="426"/>
                </a:cxn>
                <a:cxn ang="0">
                  <a:pos x="378" y="492"/>
                </a:cxn>
                <a:cxn ang="0">
                  <a:pos x="378" y="588"/>
                </a:cxn>
                <a:cxn ang="0">
                  <a:pos x="354" y="582"/>
                </a:cxn>
                <a:cxn ang="0">
                  <a:pos x="354" y="600"/>
                </a:cxn>
                <a:cxn ang="0">
                  <a:pos x="384" y="612"/>
                </a:cxn>
                <a:cxn ang="0">
                  <a:pos x="408" y="678"/>
                </a:cxn>
                <a:cxn ang="0">
                  <a:pos x="456" y="750"/>
                </a:cxn>
                <a:cxn ang="0">
                  <a:pos x="522" y="774"/>
                </a:cxn>
                <a:cxn ang="0">
                  <a:pos x="546" y="798"/>
                </a:cxn>
                <a:cxn ang="0">
                  <a:pos x="534" y="822"/>
                </a:cxn>
                <a:cxn ang="0">
                  <a:pos x="504" y="840"/>
                </a:cxn>
                <a:cxn ang="0">
                  <a:pos x="468" y="864"/>
                </a:cxn>
                <a:cxn ang="0">
                  <a:pos x="456" y="888"/>
                </a:cxn>
                <a:cxn ang="0">
                  <a:pos x="420" y="900"/>
                </a:cxn>
                <a:cxn ang="0">
                  <a:pos x="372" y="936"/>
                </a:cxn>
                <a:cxn ang="0">
                  <a:pos x="366" y="966"/>
                </a:cxn>
                <a:cxn ang="0">
                  <a:pos x="330" y="978"/>
                </a:cxn>
                <a:cxn ang="0">
                  <a:pos x="324" y="1032"/>
                </a:cxn>
                <a:cxn ang="0">
                  <a:pos x="288" y="1062"/>
                </a:cxn>
                <a:cxn ang="0">
                  <a:pos x="270" y="1122"/>
                </a:cxn>
              </a:cxnLst>
              <a:rect l="0" t="0" r="r" b="b"/>
              <a:pathLst>
                <a:path w="600" h="1146">
                  <a:moveTo>
                    <a:pt x="258" y="1146"/>
                  </a:moveTo>
                  <a:lnTo>
                    <a:pt x="240" y="1146"/>
                  </a:lnTo>
                  <a:lnTo>
                    <a:pt x="234" y="1134"/>
                  </a:lnTo>
                  <a:lnTo>
                    <a:pt x="222" y="1128"/>
                  </a:lnTo>
                  <a:lnTo>
                    <a:pt x="210" y="1122"/>
                  </a:lnTo>
                  <a:lnTo>
                    <a:pt x="198" y="1098"/>
                  </a:lnTo>
                  <a:lnTo>
                    <a:pt x="192" y="1092"/>
                  </a:lnTo>
                  <a:lnTo>
                    <a:pt x="186" y="1074"/>
                  </a:lnTo>
                  <a:lnTo>
                    <a:pt x="168" y="1068"/>
                  </a:lnTo>
                  <a:lnTo>
                    <a:pt x="168" y="1056"/>
                  </a:lnTo>
                  <a:lnTo>
                    <a:pt x="162" y="1044"/>
                  </a:lnTo>
                  <a:lnTo>
                    <a:pt x="162" y="1032"/>
                  </a:lnTo>
                  <a:lnTo>
                    <a:pt x="168" y="1026"/>
                  </a:lnTo>
                  <a:lnTo>
                    <a:pt x="174" y="1008"/>
                  </a:lnTo>
                  <a:lnTo>
                    <a:pt x="186" y="996"/>
                  </a:lnTo>
                  <a:lnTo>
                    <a:pt x="186" y="978"/>
                  </a:lnTo>
                  <a:lnTo>
                    <a:pt x="174" y="972"/>
                  </a:lnTo>
                  <a:lnTo>
                    <a:pt x="168" y="966"/>
                  </a:lnTo>
                  <a:lnTo>
                    <a:pt x="162" y="954"/>
                  </a:lnTo>
                  <a:lnTo>
                    <a:pt x="150" y="954"/>
                  </a:lnTo>
                  <a:lnTo>
                    <a:pt x="150" y="948"/>
                  </a:lnTo>
                  <a:lnTo>
                    <a:pt x="150" y="924"/>
                  </a:lnTo>
                  <a:lnTo>
                    <a:pt x="150" y="918"/>
                  </a:lnTo>
                  <a:lnTo>
                    <a:pt x="156" y="912"/>
                  </a:lnTo>
                  <a:lnTo>
                    <a:pt x="162" y="906"/>
                  </a:lnTo>
                  <a:lnTo>
                    <a:pt x="162" y="894"/>
                  </a:lnTo>
                  <a:lnTo>
                    <a:pt x="162" y="888"/>
                  </a:lnTo>
                  <a:lnTo>
                    <a:pt x="168" y="882"/>
                  </a:lnTo>
                  <a:lnTo>
                    <a:pt x="168" y="876"/>
                  </a:lnTo>
                  <a:lnTo>
                    <a:pt x="168" y="864"/>
                  </a:lnTo>
                  <a:lnTo>
                    <a:pt x="168" y="852"/>
                  </a:lnTo>
                  <a:lnTo>
                    <a:pt x="162" y="846"/>
                  </a:lnTo>
                  <a:lnTo>
                    <a:pt x="162" y="828"/>
                  </a:lnTo>
                  <a:lnTo>
                    <a:pt x="174" y="834"/>
                  </a:lnTo>
                  <a:lnTo>
                    <a:pt x="192" y="828"/>
                  </a:lnTo>
                  <a:lnTo>
                    <a:pt x="192" y="816"/>
                  </a:lnTo>
                  <a:lnTo>
                    <a:pt x="186" y="804"/>
                  </a:lnTo>
                  <a:lnTo>
                    <a:pt x="174" y="798"/>
                  </a:lnTo>
                  <a:lnTo>
                    <a:pt x="186" y="786"/>
                  </a:lnTo>
                  <a:lnTo>
                    <a:pt x="192" y="774"/>
                  </a:lnTo>
                  <a:lnTo>
                    <a:pt x="192" y="744"/>
                  </a:lnTo>
                  <a:lnTo>
                    <a:pt x="186" y="738"/>
                  </a:lnTo>
                  <a:lnTo>
                    <a:pt x="186" y="732"/>
                  </a:lnTo>
                  <a:lnTo>
                    <a:pt x="174" y="726"/>
                  </a:lnTo>
                  <a:lnTo>
                    <a:pt x="168" y="726"/>
                  </a:lnTo>
                  <a:lnTo>
                    <a:pt x="156" y="732"/>
                  </a:lnTo>
                  <a:lnTo>
                    <a:pt x="132" y="732"/>
                  </a:lnTo>
                  <a:lnTo>
                    <a:pt x="120" y="726"/>
                  </a:lnTo>
                  <a:lnTo>
                    <a:pt x="90" y="696"/>
                  </a:lnTo>
                  <a:lnTo>
                    <a:pt x="78" y="684"/>
                  </a:lnTo>
                  <a:lnTo>
                    <a:pt x="84" y="672"/>
                  </a:lnTo>
                  <a:lnTo>
                    <a:pt x="84" y="660"/>
                  </a:lnTo>
                  <a:lnTo>
                    <a:pt x="90" y="648"/>
                  </a:lnTo>
                  <a:lnTo>
                    <a:pt x="96" y="642"/>
                  </a:lnTo>
                  <a:lnTo>
                    <a:pt x="96" y="630"/>
                  </a:lnTo>
                  <a:lnTo>
                    <a:pt x="114" y="612"/>
                  </a:lnTo>
                  <a:lnTo>
                    <a:pt x="108" y="594"/>
                  </a:lnTo>
                  <a:lnTo>
                    <a:pt x="108" y="582"/>
                  </a:lnTo>
                  <a:lnTo>
                    <a:pt x="90" y="582"/>
                  </a:lnTo>
                  <a:lnTo>
                    <a:pt x="72" y="570"/>
                  </a:lnTo>
                  <a:lnTo>
                    <a:pt x="66" y="570"/>
                  </a:lnTo>
                  <a:lnTo>
                    <a:pt x="48" y="564"/>
                  </a:lnTo>
                  <a:lnTo>
                    <a:pt x="42" y="558"/>
                  </a:lnTo>
                  <a:lnTo>
                    <a:pt x="30" y="564"/>
                  </a:lnTo>
                  <a:lnTo>
                    <a:pt x="30" y="558"/>
                  </a:lnTo>
                  <a:lnTo>
                    <a:pt x="18" y="558"/>
                  </a:lnTo>
                  <a:lnTo>
                    <a:pt x="18" y="552"/>
                  </a:lnTo>
                  <a:lnTo>
                    <a:pt x="12" y="552"/>
                  </a:lnTo>
                  <a:lnTo>
                    <a:pt x="12" y="540"/>
                  </a:lnTo>
                  <a:lnTo>
                    <a:pt x="6" y="540"/>
                  </a:lnTo>
                  <a:lnTo>
                    <a:pt x="0" y="534"/>
                  </a:lnTo>
                  <a:lnTo>
                    <a:pt x="0" y="510"/>
                  </a:lnTo>
                  <a:lnTo>
                    <a:pt x="6" y="504"/>
                  </a:lnTo>
                  <a:lnTo>
                    <a:pt x="6" y="480"/>
                  </a:lnTo>
                  <a:lnTo>
                    <a:pt x="18" y="474"/>
                  </a:lnTo>
                  <a:lnTo>
                    <a:pt x="18" y="468"/>
                  </a:lnTo>
                  <a:lnTo>
                    <a:pt x="30" y="462"/>
                  </a:lnTo>
                  <a:lnTo>
                    <a:pt x="36" y="462"/>
                  </a:lnTo>
                  <a:lnTo>
                    <a:pt x="36" y="450"/>
                  </a:lnTo>
                  <a:lnTo>
                    <a:pt x="42" y="444"/>
                  </a:lnTo>
                  <a:lnTo>
                    <a:pt x="42" y="438"/>
                  </a:lnTo>
                  <a:lnTo>
                    <a:pt x="48" y="438"/>
                  </a:lnTo>
                  <a:lnTo>
                    <a:pt x="48" y="444"/>
                  </a:lnTo>
                  <a:lnTo>
                    <a:pt x="66" y="444"/>
                  </a:lnTo>
                  <a:lnTo>
                    <a:pt x="66" y="432"/>
                  </a:lnTo>
                  <a:lnTo>
                    <a:pt x="72" y="420"/>
                  </a:lnTo>
                  <a:lnTo>
                    <a:pt x="78" y="408"/>
                  </a:lnTo>
                  <a:lnTo>
                    <a:pt x="78" y="378"/>
                  </a:lnTo>
                  <a:lnTo>
                    <a:pt x="84" y="372"/>
                  </a:lnTo>
                  <a:lnTo>
                    <a:pt x="84" y="354"/>
                  </a:lnTo>
                  <a:lnTo>
                    <a:pt x="78" y="348"/>
                  </a:lnTo>
                  <a:lnTo>
                    <a:pt x="78" y="342"/>
                  </a:lnTo>
                  <a:lnTo>
                    <a:pt x="84" y="342"/>
                  </a:lnTo>
                  <a:lnTo>
                    <a:pt x="96" y="324"/>
                  </a:lnTo>
                  <a:lnTo>
                    <a:pt x="108" y="330"/>
                  </a:lnTo>
                  <a:lnTo>
                    <a:pt x="120" y="324"/>
                  </a:lnTo>
                  <a:lnTo>
                    <a:pt x="168" y="324"/>
                  </a:lnTo>
                  <a:lnTo>
                    <a:pt x="174" y="330"/>
                  </a:lnTo>
                  <a:lnTo>
                    <a:pt x="174" y="372"/>
                  </a:lnTo>
                  <a:lnTo>
                    <a:pt x="192" y="372"/>
                  </a:lnTo>
                  <a:lnTo>
                    <a:pt x="204" y="354"/>
                  </a:lnTo>
                  <a:lnTo>
                    <a:pt x="204" y="348"/>
                  </a:lnTo>
                  <a:lnTo>
                    <a:pt x="198" y="342"/>
                  </a:lnTo>
                  <a:lnTo>
                    <a:pt x="198" y="318"/>
                  </a:lnTo>
                  <a:lnTo>
                    <a:pt x="210" y="312"/>
                  </a:lnTo>
                  <a:lnTo>
                    <a:pt x="210" y="300"/>
                  </a:lnTo>
                  <a:lnTo>
                    <a:pt x="222" y="294"/>
                  </a:lnTo>
                  <a:lnTo>
                    <a:pt x="234" y="294"/>
                  </a:lnTo>
                  <a:lnTo>
                    <a:pt x="246" y="282"/>
                  </a:lnTo>
                  <a:lnTo>
                    <a:pt x="258" y="282"/>
                  </a:lnTo>
                  <a:lnTo>
                    <a:pt x="258" y="264"/>
                  </a:lnTo>
                  <a:lnTo>
                    <a:pt x="264" y="258"/>
                  </a:lnTo>
                  <a:lnTo>
                    <a:pt x="270" y="258"/>
                  </a:lnTo>
                  <a:lnTo>
                    <a:pt x="270" y="234"/>
                  </a:lnTo>
                  <a:lnTo>
                    <a:pt x="276" y="228"/>
                  </a:lnTo>
                  <a:lnTo>
                    <a:pt x="276" y="210"/>
                  </a:lnTo>
                  <a:lnTo>
                    <a:pt x="282" y="222"/>
                  </a:lnTo>
                  <a:lnTo>
                    <a:pt x="306" y="222"/>
                  </a:lnTo>
                  <a:lnTo>
                    <a:pt x="306" y="210"/>
                  </a:lnTo>
                  <a:lnTo>
                    <a:pt x="318" y="210"/>
                  </a:lnTo>
                  <a:lnTo>
                    <a:pt x="318" y="198"/>
                  </a:lnTo>
                  <a:lnTo>
                    <a:pt x="342" y="174"/>
                  </a:lnTo>
                  <a:lnTo>
                    <a:pt x="348" y="174"/>
                  </a:lnTo>
                  <a:lnTo>
                    <a:pt x="354" y="168"/>
                  </a:lnTo>
                  <a:lnTo>
                    <a:pt x="354" y="150"/>
                  </a:lnTo>
                  <a:lnTo>
                    <a:pt x="348" y="144"/>
                  </a:lnTo>
                  <a:lnTo>
                    <a:pt x="336" y="138"/>
                  </a:lnTo>
                  <a:lnTo>
                    <a:pt x="336" y="126"/>
                  </a:lnTo>
                  <a:lnTo>
                    <a:pt x="342" y="120"/>
                  </a:lnTo>
                  <a:lnTo>
                    <a:pt x="348" y="120"/>
                  </a:lnTo>
                  <a:lnTo>
                    <a:pt x="354" y="114"/>
                  </a:lnTo>
                  <a:lnTo>
                    <a:pt x="348" y="108"/>
                  </a:lnTo>
                  <a:lnTo>
                    <a:pt x="348" y="78"/>
                  </a:lnTo>
                  <a:lnTo>
                    <a:pt x="336" y="78"/>
                  </a:lnTo>
                  <a:lnTo>
                    <a:pt x="318" y="60"/>
                  </a:lnTo>
                  <a:lnTo>
                    <a:pt x="318" y="48"/>
                  </a:lnTo>
                  <a:lnTo>
                    <a:pt x="336" y="48"/>
                  </a:lnTo>
                  <a:lnTo>
                    <a:pt x="342" y="54"/>
                  </a:lnTo>
                  <a:lnTo>
                    <a:pt x="360" y="30"/>
                  </a:lnTo>
                  <a:lnTo>
                    <a:pt x="360" y="24"/>
                  </a:lnTo>
                  <a:lnTo>
                    <a:pt x="366" y="6"/>
                  </a:lnTo>
                  <a:lnTo>
                    <a:pt x="378" y="0"/>
                  </a:lnTo>
                  <a:lnTo>
                    <a:pt x="384" y="0"/>
                  </a:lnTo>
                  <a:lnTo>
                    <a:pt x="390" y="6"/>
                  </a:lnTo>
                  <a:lnTo>
                    <a:pt x="402" y="18"/>
                  </a:lnTo>
                  <a:lnTo>
                    <a:pt x="414" y="18"/>
                  </a:lnTo>
                  <a:lnTo>
                    <a:pt x="420" y="24"/>
                  </a:lnTo>
                  <a:lnTo>
                    <a:pt x="432" y="24"/>
                  </a:lnTo>
                  <a:lnTo>
                    <a:pt x="438" y="30"/>
                  </a:lnTo>
                  <a:lnTo>
                    <a:pt x="456" y="30"/>
                  </a:lnTo>
                  <a:lnTo>
                    <a:pt x="462" y="24"/>
                  </a:lnTo>
                  <a:lnTo>
                    <a:pt x="462" y="18"/>
                  </a:lnTo>
                  <a:lnTo>
                    <a:pt x="480" y="18"/>
                  </a:lnTo>
                  <a:lnTo>
                    <a:pt x="492" y="18"/>
                  </a:lnTo>
                  <a:lnTo>
                    <a:pt x="498" y="6"/>
                  </a:lnTo>
                  <a:lnTo>
                    <a:pt x="504" y="18"/>
                  </a:lnTo>
                  <a:lnTo>
                    <a:pt x="510" y="18"/>
                  </a:lnTo>
                  <a:lnTo>
                    <a:pt x="516" y="24"/>
                  </a:lnTo>
                  <a:lnTo>
                    <a:pt x="510" y="30"/>
                  </a:lnTo>
                  <a:lnTo>
                    <a:pt x="510" y="48"/>
                  </a:lnTo>
                  <a:lnTo>
                    <a:pt x="516" y="54"/>
                  </a:lnTo>
                  <a:lnTo>
                    <a:pt x="534" y="54"/>
                  </a:lnTo>
                  <a:lnTo>
                    <a:pt x="546" y="60"/>
                  </a:lnTo>
                  <a:lnTo>
                    <a:pt x="558" y="60"/>
                  </a:lnTo>
                  <a:lnTo>
                    <a:pt x="570" y="66"/>
                  </a:lnTo>
                  <a:lnTo>
                    <a:pt x="570" y="78"/>
                  </a:lnTo>
                  <a:lnTo>
                    <a:pt x="576" y="84"/>
                  </a:lnTo>
                  <a:lnTo>
                    <a:pt x="582" y="84"/>
                  </a:lnTo>
                  <a:lnTo>
                    <a:pt x="582" y="90"/>
                  </a:lnTo>
                  <a:lnTo>
                    <a:pt x="600" y="102"/>
                  </a:lnTo>
                  <a:lnTo>
                    <a:pt x="594" y="114"/>
                  </a:lnTo>
                  <a:lnTo>
                    <a:pt x="588" y="132"/>
                  </a:lnTo>
                  <a:lnTo>
                    <a:pt x="576" y="150"/>
                  </a:lnTo>
                  <a:lnTo>
                    <a:pt x="558" y="186"/>
                  </a:lnTo>
                  <a:lnTo>
                    <a:pt x="552" y="198"/>
                  </a:lnTo>
                  <a:lnTo>
                    <a:pt x="546" y="204"/>
                  </a:lnTo>
                  <a:lnTo>
                    <a:pt x="546" y="216"/>
                  </a:lnTo>
                  <a:lnTo>
                    <a:pt x="540" y="222"/>
                  </a:lnTo>
                  <a:lnTo>
                    <a:pt x="534" y="228"/>
                  </a:lnTo>
                  <a:lnTo>
                    <a:pt x="528" y="234"/>
                  </a:lnTo>
                  <a:lnTo>
                    <a:pt x="528" y="240"/>
                  </a:lnTo>
                  <a:lnTo>
                    <a:pt x="510" y="252"/>
                  </a:lnTo>
                  <a:lnTo>
                    <a:pt x="504" y="264"/>
                  </a:lnTo>
                  <a:lnTo>
                    <a:pt x="498" y="276"/>
                  </a:lnTo>
                  <a:lnTo>
                    <a:pt x="498" y="288"/>
                  </a:lnTo>
                  <a:lnTo>
                    <a:pt x="486" y="294"/>
                  </a:lnTo>
                  <a:lnTo>
                    <a:pt x="468" y="312"/>
                  </a:lnTo>
                  <a:lnTo>
                    <a:pt x="462" y="324"/>
                  </a:lnTo>
                  <a:lnTo>
                    <a:pt x="462" y="336"/>
                  </a:lnTo>
                  <a:lnTo>
                    <a:pt x="456" y="342"/>
                  </a:lnTo>
                  <a:lnTo>
                    <a:pt x="456" y="348"/>
                  </a:lnTo>
                  <a:lnTo>
                    <a:pt x="456" y="354"/>
                  </a:lnTo>
                  <a:lnTo>
                    <a:pt x="450" y="354"/>
                  </a:lnTo>
                  <a:lnTo>
                    <a:pt x="438" y="348"/>
                  </a:lnTo>
                  <a:lnTo>
                    <a:pt x="432" y="342"/>
                  </a:lnTo>
                  <a:lnTo>
                    <a:pt x="450" y="360"/>
                  </a:lnTo>
                  <a:lnTo>
                    <a:pt x="444" y="366"/>
                  </a:lnTo>
                  <a:lnTo>
                    <a:pt x="438" y="366"/>
                  </a:lnTo>
                  <a:lnTo>
                    <a:pt x="438" y="372"/>
                  </a:lnTo>
                  <a:lnTo>
                    <a:pt x="444" y="378"/>
                  </a:lnTo>
                  <a:lnTo>
                    <a:pt x="432" y="378"/>
                  </a:lnTo>
                  <a:lnTo>
                    <a:pt x="420" y="390"/>
                  </a:lnTo>
                  <a:lnTo>
                    <a:pt x="414" y="402"/>
                  </a:lnTo>
                  <a:lnTo>
                    <a:pt x="408" y="414"/>
                  </a:lnTo>
                  <a:lnTo>
                    <a:pt x="402" y="426"/>
                  </a:lnTo>
                  <a:lnTo>
                    <a:pt x="402" y="444"/>
                  </a:lnTo>
                  <a:lnTo>
                    <a:pt x="402" y="450"/>
                  </a:lnTo>
                  <a:lnTo>
                    <a:pt x="396" y="456"/>
                  </a:lnTo>
                  <a:lnTo>
                    <a:pt x="384" y="474"/>
                  </a:lnTo>
                  <a:lnTo>
                    <a:pt x="378" y="492"/>
                  </a:lnTo>
                  <a:lnTo>
                    <a:pt x="366" y="516"/>
                  </a:lnTo>
                  <a:lnTo>
                    <a:pt x="366" y="540"/>
                  </a:lnTo>
                  <a:lnTo>
                    <a:pt x="366" y="558"/>
                  </a:lnTo>
                  <a:lnTo>
                    <a:pt x="372" y="570"/>
                  </a:lnTo>
                  <a:lnTo>
                    <a:pt x="378" y="588"/>
                  </a:lnTo>
                  <a:lnTo>
                    <a:pt x="372" y="588"/>
                  </a:lnTo>
                  <a:lnTo>
                    <a:pt x="372" y="582"/>
                  </a:lnTo>
                  <a:lnTo>
                    <a:pt x="366" y="576"/>
                  </a:lnTo>
                  <a:lnTo>
                    <a:pt x="360" y="576"/>
                  </a:lnTo>
                  <a:lnTo>
                    <a:pt x="354" y="582"/>
                  </a:lnTo>
                  <a:lnTo>
                    <a:pt x="348" y="582"/>
                  </a:lnTo>
                  <a:lnTo>
                    <a:pt x="348" y="588"/>
                  </a:lnTo>
                  <a:lnTo>
                    <a:pt x="348" y="594"/>
                  </a:lnTo>
                  <a:lnTo>
                    <a:pt x="354" y="594"/>
                  </a:lnTo>
                  <a:lnTo>
                    <a:pt x="354" y="600"/>
                  </a:lnTo>
                  <a:lnTo>
                    <a:pt x="360" y="594"/>
                  </a:lnTo>
                  <a:lnTo>
                    <a:pt x="366" y="594"/>
                  </a:lnTo>
                  <a:lnTo>
                    <a:pt x="372" y="594"/>
                  </a:lnTo>
                  <a:lnTo>
                    <a:pt x="378" y="600"/>
                  </a:lnTo>
                  <a:lnTo>
                    <a:pt x="384" y="612"/>
                  </a:lnTo>
                  <a:lnTo>
                    <a:pt x="396" y="624"/>
                  </a:lnTo>
                  <a:lnTo>
                    <a:pt x="408" y="642"/>
                  </a:lnTo>
                  <a:lnTo>
                    <a:pt x="408" y="648"/>
                  </a:lnTo>
                  <a:lnTo>
                    <a:pt x="396" y="648"/>
                  </a:lnTo>
                  <a:lnTo>
                    <a:pt x="408" y="678"/>
                  </a:lnTo>
                  <a:lnTo>
                    <a:pt x="414" y="696"/>
                  </a:lnTo>
                  <a:lnTo>
                    <a:pt x="420" y="708"/>
                  </a:lnTo>
                  <a:lnTo>
                    <a:pt x="426" y="708"/>
                  </a:lnTo>
                  <a:lnTo>
                    <a:pt x="444" y="732"/>
                  </a:lnTo>
                  <a:lnTo>
                    <a:pt x="456" y="750"/>
                  </a:lnTo>
                  <a:lnTo>
                    <a:pt x="468" y="756"/>
                  </a:lnTo>
                  <a:lnTo>
                    <a:pt x="480" y="762"/>
                  </a:lnTo>
                  <a:lnTo>
                    <a:pt x="492" y="762"/>
                  </a:lnTo>
                  <a:lnTo>
                    <a:pt x="504" y="762"/>
                  </a:lnTo>
                  <a:lnTo>
                    <a:pt x="522" y="774"/>
                  </a:lnTo>
                  <a:lnTo>
                    <a:pt x="534" y="780"/>
                  </a:lnTo>
                  <a:lnTo>
                    <a:pt x="534" y="786"/>
                  </a:lnTo>
                  <a:lnTo>
                    <a:pt x="534" y="792"/>
                  </a:lnTo>
                  <a:lnTo>
                    <a:pt x="540" y="798"/>
                  </a:lnTo>
                  <a:lnTo>
                    <a:pt x="546" y="798"/>
                  </a:lnTo>
                  <a:lnTo>
                    <a:pt x="546" y="804"/>
                  </a:lnTo>
                  <a:lnTo>
                    <a:pt x="546" y="810"/>
                  </a:lnTo>
                  <a:lnTo>
                    <a:pt x="540" y="810"/>
                  </a:lnTo>
                  <a:lnTo>
                    <a:pt x="534" y="816"/>
                  </a:lnTo>
                  <a:lnTo>
                    <a:pt x="534" y="822"/>
                  </a:lnTo>
                  <a:lnTo>
                    <a:pt x="528" y="828"/>
                  </a:lnTo>
                  <a:lnTo>
                    <a:pt x="516" y="828"/>
                  </a:lnTo>
                  <a:lnTo>
                    <a:pt x="510" y="834"/>
                  </a:lnTo>
                  <a:lnTo>
                    <a:pt x="504" y="834"/>
                  </a:lnTo>
                  <a:lnTo>
                    <a:pt x="504" y="840"/>
                  </a:lnTo>
                  <a:lnTo>
                    <a:pt x="504" y="852"/>
                  </a:lnTo>
                  <a:lnTo>
                    <a:pt x="498" y="852"/>
                  </a:lnTo>
                  <a:lnTo>
                    <a:pt x="492" y="846"/>
                  </a:lnTo>
                  <a:lnTo>
                    <a:pt x="474" y="858"/>
                  </a:lnTo>
                  <a:lnTo>
                    <a:pt x="468" y="864"/>
                  </a:lnTo>
                  <a:lnTo>
                    <a:pt x="462" y="858"/>
                  </a:lnTo>
                  <a:lnTo>
                    <a:pt x="462" y="864"/>
                  </a:lnTo>
                  <a:lnTo>
                    <a:pt x="462" y="870"/>
                  </a:lnTo>
                  <a:lnTo>
                    <a:pt x="462" y="882"/>
                  </a:lnTo>
                  <a:lnTo>
                    <a:pt x="456" y="888"/>
                  </a:lnTo>
                  <a:lnTo>
                    <a:pt x="450" y="894"/>
                  </a:lnTo>
                  <a:lnTo>
                    <a:pt x="438" y="894"/>
                  </a:lnTo>
                  <a:lnTo>
                    <a:pt x="432" y="894"/>
                  </a:lnTo>
                  <a:lnTo>
                    <a:pt x="432" y="900"/>
                  </a:lnTo>
                  <a:lnTo>
                    <a:pt x="420" y="900"/>
                  </a:lnTo>
                  <a:lnTo>
                    <a:pt x="402" y="906"/>
                  </a:lnTo>
                  <a:lnTo>
                    <a:pt x="390" y="912"/>
                  </a:lnTo>
                  <a:lnTo>
                    <a:pt x="384" y="918"/>
                  </a:lnTo>
                  <a:lnTo>
                    <a:pt x="378" y="930"/>
                  </a:lnTo>
                  <a:lnTo>
                    <a:pt x="372" y="936"/>
                  </a:lnTo>
                  <a:lnTo>
                    <a:pt x="366" y="936"/>
                  </a:lnTo>
                  <a:lnTo>
                    <a:pt x="354" y="942"/>
                  </a:lnTo>
                  <a:lnTo>
                    <a:pt x="360" y="942"/>
                  </a:lnTo>
                  <a:lnTo>
                    <a:pt x="366" y="960"/>
                  </a:lnTo>
                  <a:lnTo>
                    <a:pt x="366" y="966"/>
                  </a:lnTo>
                  <a:lnTo>
                    <a:pt x="348" y="972"/>
                  </a:lnTo>
                  <a:lnTo>
                    <a:pt x="336" y="978"/>
                  </a:lnTo>
                  <a:lnTo>
                    <a:pt x="342" y="972"/>
                  </a:lnTo>
                  <a:lnTo>
                    <a:pt x="336" y="972"/>
                  </a:lnTo>
                  <a:lnTo>
                    <a:pt x="330" y="978"/>
                  </a:lnTo>
                  <a:lnTo>
                    <a:pt x="324" y="984"/>
                  </a:lnTo>
                  <a:lnTo>
                    <a:pt x="324" y="1008"/>
                  </a:lnTo>
                  <a:lnTo>
                    <a:pt x="330" y="1014"/>
                  </a:lnTo>
                  <a:lnTo>
                    <a:pt x="330" y="1020"/>
                  </a:lnTo>
                  <a:lnTo>
                    <a:pt x="324" y="1032"/>
                  </a:lnTo>
                  <a:lnTo>
                    <a:pt x="312" y="1032"/>
                  </a:lnTo>
                  <a:lnTo>
                    <a:pt x="306" y="1032"/>
                  </a:lnTo>
                  <a:lnTo>
                    <a:pt x="300" y="1038"/>
                  </a:lnTo>
                  <a:lnTo>
                    <a:pt x="288" y="1044"/>
                  </a:lnTo>
                  <a:lnTo>
                    <a:pt x="288" y="1062"/>
                  </a:lnTo>
                  <a:lnTo>
                    <a:pt x="288" y="1074"/>
                  </a:lnTo>
                  <a:lnTo>
                    <a:pt x="288" y="1098"/>
                  </a:lnTo>
                  <a:lnTo>
                    <a:pt x="282" y="1104"/>
                  </a:lnTo>
                  <a:lnTo>
                    <a:pt x="282" y="1110"/>
                  </a:lnTo>
                  <a:lnTo>
                    <a:pt x="270" y="1122"/>
                  </a:lnTo>
                  <a:lnTo>
                    <a:pt x="258" y="1146"/>
                  </a:lnTo>
                  <a:close/>
                </a:path>
              </a:pathLst>
            </a:custGeom>
            <a:solidFill>
              <a:srgbClr val="99FF66"/>
            </a:solidFill>
            <a:ln w="9525">
              <a:solidFill>
                <a:schemeClr val="bg1"/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83" name="Cataluña2"/>
            <xdr:cNvSpPr>
              <a:spLocks/>
            </xdr:cNvSpPr>
          </xdr:nvSpPr>
          <xdr:spPr bwMode="auto">
            <a:xfrm>
              <a:off x="13336917" y="1487451"/>
              <a:ext cx="1351672" cy="1318324"/>
            </a:xfrm>
            <a:custGeom>
              <a:avLst/>
              <a:gdLst/>
              <a:ahLst/>
              <a:cxnLst>
                <a:cxn ang="0">
                  <a:pos x="144" y="876"/>
                </a:cxn>
                <a:cxn ang="0">
                  <a:pos x="180" y="870"/>
                </a:cxn>
                <a:cxn ang="0">
                  <a:pos x="162" y="882"/>
                </a:cxn>
                <a:cxn ang="0">
                  <a:pos x="144" y="900"/>
                </a:cxn>
                <a:cxn ang="0">
                  <a:pos x="180" y="882"/>
                </a:cxn>
                <a:cxn ang="0">
                  <a:pos x="216" y="846"/>
                </a:cxn>
                <a:cxn ang="0">
                  <a:pos x="210" y="828"/>
                </a:cxn>
                <a:cxn ang="0">
                  <a:pos x="186" y="804"/>
                </a:cxn>
                <a:cxn ang="0">
                  <a:pos x="192" y="816"/>
                </a:cxn>
                <a:cxn ang="0">
                  <a:pos x="162" y="810"/>
                </a:cxn>
                <a:cxn ang="0">
                  <a:pos x="192" y="780"/>
                </a:cxn>
                <a:cxn ang="0">
                  <a:pos x="246" y="714"/>
                </a:cxn>
                <a:cxn ang="0">
                  <a:pos x="312" y="684"/>
                </a:cxn>
                <a:cxn ang="0">
                  <a:pos x="378" y="654"/>
                </a:cxn>
                <a:cxn ang="0">
                  <a:pos x="450" y="636"/>
                </a:cxn>
                <a:cxn ang="0">
                  <a:pos x="528" y="606"/>
                </a:cxn>
                <a:cxn ang="0">
                  <a:pos x="576" y="588"/>
                </a:cxn>
                <a:cxn ang="0">
                  <a:pos x="606" y="540"/>
                </a:cxn>
                <a:cxn ang="0">
                  <a:pos x="642" y="510"/>
                </a:cxn>
                <a:cxn ang="0">
                  <a:pos x="768" y="420"/>
                </a:cxn>
                <a:cxn ang="0">
                  <a:pos x="798" y="408"/>
                </a:cxn>
                <a:cxn ang="0">
                  <a:pos x="840" y="372"/>
                </a:cxn>
                <a:cxn ang="0">
                  <a:pos x="852" y="360"/>
                </a:cxn>
                <a:cxn ang="0">
                  <a:pos x="876" y="318"/>
                </a:cxn>
                <a:cxn ang="0">
                  <a:pos x="870" y="288"/>
                </a:cxn>
                <a:cxn ang="0">
                  <a:pos x="852" y="252"/>
                </a:cxn>
                <a:cxn ang="0">
                  <a:pos x="840" y="198"/>
                </a:cxn>
                <a:cxn ang="0">
                  <a:pos x="870" y="198"/>
                </a:cxn>
                <a:cxn ang="0">
                  <a:pos x="888" y="174"/>
                </a:cxn>
                <a:cxn ang="0">
                  <a:pos x="876" y="168"/>
                </a:cxn>
                <a:cxn ang="0">
                  <a:pos x="852" y="162"/>
                </a:cxn>
                <a:cxn ang="0">
                  <a:pos x="828" y="138"/>
                </a:cxn>
                <a:cxn ang="0">
                  <a:pos x="708" y="150"/>
                </a:cxn>
                <a:cxn ang="0">
                  <a:pos x="642" y="168"/>
                </a:cxn>
                <a:cxn ang="0">
                  <a:pos x="552" y="174"/>
                </a:cxn>
                <a:cxn ang="0">
                  <a:pos x="456" y="120"/>
                </a:cxn>
                <a:cxn ang="0">
                  <a:pos x="384" y="120"/>
                </a:cxn>
                <a:cxn ang="0">
                  <a:pos x="360" y="48"/>
                </a:cxn>
                <a:cxn ang="0">
                  <a:pos x="270" y="24"/>
                </a:cxn>
                <a:cxn ang="0">
                  <a:pos x="144" y="0"/>
                </a:cxn>
                <a:cxn ang="0">
                  <a:pos x="132" y="84"/>
                </a:cxn>
                <a:cxn ang="0">
                  <a:pos x="132" y="120"/>
                </a:cxn>
                <a:cxn ang="0">
                  <a:pos x="132" y="168"/>
                </a:cxn>
                <a:cxn ang="0">
                  <a:pos x="132" y="234"/>
                </a:cxn>
                <a:cxn ang="0">
                  <a:pos x="114" y="318"/>
                </a:cxn>
                <a:cxn ang="0">
                  <a:pos x="66" y="414"/>
                </a:cxn>
                <a:cxn ang="0">
                  <a:pos x="30" y="450"/>
                </a:cxn>
                <a:cxn ang="0">
                  <a:pos x="54" y="480"/>
                </a:cxn>
                <a:cxn ang="0">
                  <a:pos x="60" y="522"/>
                </a:cxn>
                <a:cxn ang="0">
                  <a:pos x="36" y="564"/>
                </a:cxn>
                <a:cxn ang="0">
                  <a:pos x="54" y="612"/>
                </a:cxn>
                <a:cxn ang="0">
                  <a:pos x="30" y="648"/>
                </a:cxn>
                <a:cxn ang="0">
                  <a:pos x="12" y="690"/>
                </a:cxn>
                <a:cxn ang="0">
                  <a:pos x="24" y="714"/>
                </a:cxn>
                <a:cxn ang="0">
                  <a:pos x="24" y="768"/>
                </a:cxn>
                <a:cxn ang="0">
                  <a:pos x="18" y="804"/>
                </a:cxn>
                <a:cxn ang="0">
                  <a:pos x="12" y="822"/>
                </a:cxn>
                <a:cxn ang="0">
                  <a:pos x="36" y="828"/>
                </a:cxn>
                <a:cxn ang="0">
                  <a:pos x="54" y="858"/>
                </a:cxn>
                <a:cxn ang="0">
                  <a:pos x="90" y="882"/>
                </a:cxn>
                <a:cxn ang="0">
                  <a:pos x="120" y="906"/>
                </a:cxn>
              </a:cxnLst>
              <a:rect l="0" t="0" r="r" b="b"/>
              <a:pathLst>
                <a:path w="894" h="906">
                  <a:moveTo>
                    <a:pt x="120" y="906"/>
                  </a:moveTo>
                  <a:lnTo>
                    <a:pt x="120" y="900"/>
                  </a:lnTo>
                  <a:lnTo>
                    <a:pt x="126" y="894"/>
                  </a:lnTo>
                  <a:lnTo>
                    <a:pt x="144" y="876"/>
                  </a:lnTo>
                  <a:lnTo>
                    <a:pt x="150" y="876"/>
                  </a:lnTo>
                  <a:lnTo>
                    <a:pt x="156" y="876"/>
                  </a:lnTo>
                  <a:lnTo>
                    <a:pt x="168" y="870"/>
                  </a:lnTo>
                  <a:lnTo>
                    <a:pt x="180" y="870"/>
                  </a:lnTo>
                  <a:lnTo>
                    <a:pt x="180" y="876"/>
                  </a:lnTo>
                  <a:lnTo>
                    <a:pt x="168" y="888"/>
                  </a:lnTo>
                  <a:lnTo>
                    <a:pt x="162" y="888"/>
                  </a:lnTo>
                  <a:lnTo>
                    <a:pt x="162" y="882"/>
                  </a:lnTo>
                  <a:lnTo>
                    <a:pt x="150" y="888"/>
                  </a:lnTo>
                  <a:lnTo>
                    <a:pt x="144" y="888"/>
                  </a:lnTo>
                  <a:lnTo>
                    <a:pt x="144" y="894"/>
                  </a:lnTo>
                  <a:lnTo>
                    <a:pt x="144" y="900"/>
                  </a:lnTo>
                  <a:lnTo>
                    <a:pt x="150" y="900"/>
                  </a:lnTo>
                  <a:lnTo>
                    <a:pt x="168" y="894"/>
                  </a:lnTo>
                  <a:lnTo>
                    <a:pt x="180" y="888"/>
                  </a:lnTo>
                  <a:lnTo>
                    <a:pt x="180" y="882"/>
                  </a:lnTo>
                  <a:lnTo>
                    <a:pt x="180" y="870"/>
                  </a:lnTo>
                  <a:lnTo>
                    <a:pt x="198" y="858"/>
                  </a:lnTo>
                  <a:lnTo>
                    <a:pt x="216" y="852"/>
                  </a:lnTo>
                  <a:lnTo>
                    <a:pt x="216" y="846"/>
                  </a:lnTo>
                  <a:lnTo>
                    <a:pt x="222" y="840"/>
                  </a:lnTo>
                  <a:lnTo>
                    <a:pt x="228" y="834"/>
                  </a:lnTo>
                  <a:lnTo>
                    <a:pt x="222" y="834"/>
                  </a:lnTo>
                  <a:lnTo>
                    <a:pt x="210" y="828"/>
                  </a:lnTo>
                  <a:lnTo>
                    <a:pt x="198" y="822"/>
                  </a:lnTo>
                  <a:lnTo>
                    <a:pt x="198" y="810"/>
                  </a:lnTo>
                  <a:lnTo>
                    <a:pt x="192" y="810"/>
                  </a:lnTo>
                  <a:lnTo>
                    <a:pt x="186" y="804"/>
                  </a:lnTo>
                  <a:lnTo>
                    <a:pt x="180" y="804"/>
                  </a:lnTo>
                  <a:lnTo>
                    <a:pt x="180" y="810"/>
                  </a:lnTo>
                  <a:lnTo>
                    <a:pt x="186" y="810"/>
                  </a:lnTo>
                  <a:lnTo>
                    <a:pt x="192" y="816"/>
                  </a:lnTo>
                  <a:lnTo>
                    <a:pt x="186" y="816"/>
                  </a:lnTo>
                  <a:lnTo>
                    <a:pt x="174" y="816"/>
                  </a:lnTo>
                  <a:lnTo>
                    <a:pt x="168" y="810"/>
                  </a:lnTo>
                  <a:lnTo>
                    <a:pt x="162" y="810"/>
                  </a:lnTo>
                  <a:lnTo>
                    <a:pt x="168" y="804"/>
                  </a:lnTo>
                  <a:lnTo>
                    <a:pt x="180" y="798"/>
                  </a:lnTo>
                  <a:lnTo>
                    <a:pt x="186" y="786"/>
                  </a:lnTo>
                  <a:lnTo>
                    <a:pt x="192" y="780"/>
                  </a:lnTo>
                  <a:lnTo>
                    <a:pt x="198" y="768"/>
                  </a:lnTo>
                  <a:lnTo>
                    <a:pt x="210" y="744"/>
                  </a:lnTo>
                  <a:lnTo>
                    <a:pt x="228" y="726"/>
                  </a:lnTo>
                  <a:lnTo>
                    <a:pt x="246" y="714"/>
                  </a:lnTo>
                  <a:lnTo>
                    <a:pt x="264" y="702"/>
                  </a:lnTo>
                  <a:lnTo>
                    <a:pt x="282" y="696"/>
                  </a:lnTo>
                  <a:lnTo>
                    <a:pt x="306" y="690"/>
                  </a:lnTo>
                  <a:lnTo>
                    <a:pt x="312" y="684"/>
                  </a:lnTo>
                  <a:lnTo>
                    <a:pt x="324" y="678"/>
                  </a:lnTo>
                  <a:lnTo>
                    <a:pt x="342" y="672"/>
                  </a:lnTo>
                  <a:lnTo>
                    <a:pt x="354" y="666"/>
                  </a:lnTo>
                  <a:lnTo>
                    <a:pt x="378" y="654"/>
                  </a:lnTo>
                  <a:lnTo>
                    <a:pt x="402" y="642"/>
                  </a:lnTo>
                  <a:lnTo>
                    <a:pt x="420" y="642"/>
                  </a:lnTo>
                  <a:lnTo>
                    <a:pt x="438" y="636"/>
                  </a:lnTo>
                  <a:lnTo>
                    <a:pt x="450" y="636"/>
                  </a:lnTo>
                  <a:lnTo>
                    <a:pt x="462" y="630"/>
                  </a:lnTo>
                  <a:lnTo>
                    <a:pt x="492" y="618"/>
                  </a:lnTo>
                  <a:lnTo>
                    <a:pt x="516" y="606"/>
                  </a:lnTo>
                  <a:lnTo>
                    <a:pt x="528" y="606"/>
                  </a:lnTo>
                  <a:lnTo>
                    <a:pt x="546" y="600"/>
                  </a:lnTo>
                  <a:lnTo>
                    <a:pt x="558" y="600"/>
                  </a:lnTo>
                  <a:lnTo>
                    <a:pt x="570" y="594"/>
                  </a:lnTo>
                  <a:lnTo>
                    <a:pt x="576" y="588"/>
                  </a:lnTo>
                  <a:lnTo>
                    <a:pt x="582" y="582"/>
                  </a:lnTo>
                  <a:lnTo>
                    <a:pt x="588" y="558"/>
                  </a:lnTo>
                  <a:lnTo>
                    <a:pt x="594" y="552"/>
                  </a:lnTo>
                  <a:lnTo>
                    <a:pt x="606" y="540"/>
                  </a:lnTo>
                  <a:lnTo>
                    <a:pt x="612" y="528"/>
                  </a:lnTo>
                  <a:lnTo>
                    <a:pt x="618" y="522"/>
                  </a:lnTo>
                  <a:lnTo>
                    <a:pt x="624" y="516"/>
                  </a:lnTo>
                  <a:lnTo>
                    <a:pt x="642" y="510"/>
                  </a:lnTo>
                  <a:lnTo>
                    <a:pt x="714" y="456"/>
                  </a:lnTo>
                  <a:lnTo>
                    <a:pt x="738" y="450"/>
                  </a:lnTo>
                  <a:lnTo>
                    <a:pt x="762" y="438"/>
                  </a:lnTo>
                  <a:lnTo>
                    <a:pt x="768" y="420"/>
                  </a:lnTo>
                  <a:lnTo>
                    <a:pt x="774" y="414"/>
                  </a:lnTo>
                  <a:lnTo>
                    <a:pt x="786" y="414"/>
                  </a:lnTo>
                  <a:lnTo>
                    <a:pt x="792" y="414"/>
                  </a:lnTo>
                  <a:lnTo>
                    <a:pt x="798" y="408"/>
                  </a:lnTo>
                  <a:lnTo>
                    <a:pt x="810" y="390"/>
                  </a:lnTo>
                  <a:lnTo>
                    <a:pt x="822" y="384"/>
                  </a:lnTo>
                  <a:lnTo>
                    <a:pt x="828" y="378"/>
                  </a:lnTo>
                  <a:lnTo>
                    <a:pt x="840" y="372"/>
                  </a:lnTo>
                  <a:lnTo>
                    <a:pt x="840" y="360"/>
                  </a:lnTo>
                  <a:lnTo>
                    <a:pt x="846" y="354"/>
                  </a:lnTo>
                  <a:lnTo>
                    <a:pt x="852" y="354"/>
                  </a:lnTo>
                  <a:lnTo>
                    <a:pt x="852" y="360"/>
                  </a:lnTo>
                  <a:lnTo>
                    <a:pt x="858" y="354"/>
                  </a:lnTo>
                  <a:lnTo>
                    <a:pt x="864" y="348"/>
                  </a:lnTo>
                  <a:lnTo>
                    <a:pt x="870" y="330"/>
                  </a:lnTo>
                  <a:lnTo>
                    <a:pt x="876" y="318"/>
                  </a:lnTo>
                  <a:lnTo>
                    <a:pt x="876" y="306"/>
                  </a:lnTo>
                  <a:lnTo>
                    <a:pt x="876" y="300"/>
                  </a:lnTo>
                  <a:lnTo>
                    <a:pt x="870" y="294"/>
                  </a:lnTo>
                  <a:lnTo>
                    <a:pt x="870" y="288"/>
                  </a:lnTo>
                  <a:lnTo>
                    <a:pt x="870" y="276"/>
                  </a:lnTo>
                  <a:lnTo>
                    <a:pt x="870" y="264"/>
                  </a:lnTo>
                  <a:lnTo>
                    <a:pt x="864" y="258"/>
                  </a:lnTo>
                  <a:lnTo>
                    <a:pt x="852" y="252"/>
                  </a:lnTo>
                  <a:lnTo>
                    <a:pt x="846" y="246"/>
                  </a:lnTo>
                  <a:lnTo>
                    <a:pt x="840" y="228"/>
                  </a:lnTo>
                  <a:lnTo>
                    <a:pt x="840" y="210"/>
                  </a:lnTo>
                  <a:lnTo>
                    <a:pt x="840" y="198"/>
                  </a:lnTo>
                  <a:lnTo>
                    <a:pt x="846" y="198"/>
                  </a:lnTo>
                  <a:lnTo>
                    <a:pt x="858" y="204"/>
                  </a:lnTo>
                  <a:lnTo>
                    <a:pt x="870" y="204"/>
                  </a:lnTo>
                  <a:lnTo>
                    <a:pt x="870" y="198"/>
                  </a:lnTo>
                  <a:lnTo>
                    <a:pt x="882" y="198"/>
                  </a:lnTo>
                  <a:lnTo>
                    <a:pt x="888" y="192"/>
                  </a:lnTo>
                  <a:lnTo>
                    <a:pt x="882" y="186"/>
                  </a:lnTo>
                  <a:lnTo>
                    <a:pt x="888" y="174"/>
                  </a:lnTo>
                  <a:lnTo>
                    <a:pt x="894" y="168"/>
                  </a:lnTo>
                  <a:lnTo>
                    <a:pt x="888" y="168"/>
                  </a:lnTo>
                  <a:lnTo>
                    <a:pt x="876" y="162"/>
                  </a:lnTo>
                  <a:lnTo>
                    <a:pt x="876" y="168"/>
                  </a:lnTo>
                  <a:lnTo>
                    <a:pt x="870" y="168"/>
                  </a:lnTo>
                  <a:lnTo>
                    <a:pt x="864" y="162"/>
                  </a:lnTo>
                  <a:lnTo>
                    <a:pt x="864" y="168"/>
                  </a:lnTo>
                  <a:lnTo>
                    <a:pt x="852" y="162"/>
                  </a:lnTo>
                  <a:lnTo>
                    <a:pt x="852" y="150"/>
                  </a:lnTo>
                  <a:lnTo>
                    <a:pt x="852" y="138"/>
                  </a:lnTo>
                  <a:lnTo>
                    <a:pt x="846" y="120"/>
                  </a:lnTo>
                  <a:lnTo>
                    <a:pt x="828" y="138"/>
                  </a:lnTo>
                  <a:lnTo>
                    <a:pt x="792" y="114"/>
                  </a:lnTo>
                  <a:lnTo>
                    <a:pt x="756" y="138"/>
                  </a:lnTo>
                  <a:lnTo>
                    <a:pt x="726" y="138"/>
                  </a:lnTo>
                  <a:lnTo>
                    <a:pt x="708" y="150"/>
                  </a:lnTo>
                  <a:lnTo>
                    <a:pt x="714" y="180"/>
                  </a:lnTo>
                  <a:lnTo>
                    <a:pt x="684" y="174"/>
                  </a:lnTo>
                  <a:lnTo>
                    <a:pt x="666" y="180"/>
                  </a:lnTo>
                  <a:lnTo>
                    <a:pt x="642" y="168"/>
                  </a:lnTo>
                  <a:lnTo>
                    <a:pt x="630" y="150"/>
                  </a:lnTo>
                  <a:lnTo>
                    <a:pt x="582" y="150"/>
                  </a:lnTo>
                  <a:lnTo>
                    <a:pt x="558" y="156"/>
                  </a:lnTo>
                  <a:lnTo>
                    <a:pt x="552" y="174"/>
                  </a:lnTo>
                  <a:lnTo>
                    <a:pt x="528" y="180"/>
                  </a:lnTo>
                  <a:lnTo>
                    <a:pt x="504" y="156"/>
                  </a:lnTo>
                  <a:lnTo>
                    <a:pt x="492" y="126"/>
                  </a:lnTo>
                  <a:lnTo>
                    <a:pt x="456" y="120"/>
                  </a:lnTo>
                  <a:lnTo>
                    <a:pt x="426" y="150"/>
                  </a:lnTo>
                  <a:lnTo>
                    <a:pt x="378" y="150"/>
                  </a:lnTo>
                  <a:lnTo>
                    <a:pt x="366" y="138"/>
                  </a:lnTo>
                  <a:lnTo>
                    <a:pt x="384" y="120"/>
                  </a:lnTo>
                  <a:lnTo>
                    <a:pt x="372" y="96"/>
                  </a:lnTo>
                  <a:lnTo>
                    <a:pt x="384" y="78"/>
                  </a:lnTo>
                  <a:lnTo>
                    <a:pt x="378" y="60"/>
                  </a:lnTo>
                  <a:lnTo>
                    <a:pt x="360" y="48"/>
                  </a:lnTo>
                  <a:lnTo>
                    <a:pt x="330" y="30"/>
                  </a:lnTo>
                  <a:lnTo>
                    <a:pt x="300" y="24"/>
                  </a:lnTo>
                  <a:lnTo>
                    <a:pt x="288" y="36"/>
                  </a:lnTo>
                  <a:lnTo>
                    <a:pt x="270" y="24"/>
                  </a:lnTo>
                  <a:lnTo>
                    <a:pt x="234" y="24"/>
                  </a:lnTo>
                  <a:lnTo>
                    <a:pt x="192" y="24"/>
                  </a:lnTo>
                  <a:lnTo>
                    <a:pt x="174" y="6"/>
                  </a:lnTo>
                  <a:lnTo>
                    <a:pt x="144" y="0"/>
                  </a:lnTo>
                  <a:lnTo>
                    <a:pt x="96" y="0"/>
                  </a:lnTo>
                  <a:lnTo>
                    <a:pt x="108" y="36"/>
                  </a:lnTo>
                  <a:lnTo>
                    <a:pt x="120" y="66"/>
                  </a:lnTo>
                  <a:lnTo>
                    <a:pt x="132" y="84"/>
                  </a:lnTo>
                  <a:lnTo>
                    <a:pt x="138" y="90"/>
                  </a:lnTo>
                  <a:lnTo>
                    <a:pt x="138" y="108"/>
                  </a:lnTo>
                  <a:lnTo>
                    <a:pt x="132" y="114"/>
                  </a:lnTo>
                  <a:lnTo>
                    <a:pt x="132" y="120"/>
                  </a:lnTo>
                  <a:lnTo>
                    <a:pt x="126" y="126"/>
                  </a:lnTo>
                  <a:lnTo>
                    <a:pt x="126" y="150"/>
                  </a:lnTo>
                  <a:lnTo>
                    <a:pt x="132" y="156"/>
                  </a:lnTo>
                  <a:lnTo>
                    <a:pt x="132" y="168"/>
                  </a:lnTo>
                  <a:lnTo>
                    <a:pt x="138" y="174"/>
                  </a:lnTo>
                  <a:lnTo>
                    <a:pt x="138" y="204"/>
                  </a:lnTo>
                  <a:lnTo>
                    <a:pt x="132" y="216"/>
                  </a:lnTo>
                  <a:lnTo>
                    <a:pt x="132" y="234"/>
                  </a:lnTo>
                  <a:lnTo>
                    <a:pt x="126" y="240"/>
                  </a:lnTo>
                  <a:lnTo>
                    <a:pt x="126" y="276"/>
                  </a:lnTo>
                  <a:lnTo>
                    <a:pt x="114" y="294"/>
                  </a:lnTo>
                  <a:lnTo>
                    <a:pt x="114" y="318"/>
                  </a:lnTo>
                  <a:lnTo>
                    <a:pt x="102" y="330"/>
                  </a:lnTo>
                  <a:lnTo>
                    <a:pt x="102" y="378"/>
                  </a:lnTo>
                  <a:lnTo>
                    <a:pt x="78" y="396"/>
                  </a:lnTo>
                  <a:lnTo>
                    <a:pt x="66" y="414"/>
                  </a:lnTo>
                  <a:lnTo>
                    <a:pt x="54" y="414"/>
                  </a:lnTo>
                  <a:lnTo>
                    <a:pt x="42" y="420"/>
                  </a:lnTo>
                  <a:lnTo>
                    <a:pt x="30" y="444"/>
                  </a:lnTo>
                  <a:lnTo>
                    <a:pt x="30" y="450"/>
                  </a:lnTo>
                  <a:lnTo>
                    <a:pt x="36" y="468"/>
                  </a:lnTo>
                  <a:lnTo>
                    <a:pt x="36" y="474"/>
                  </a:lnTo>
                  <a:lnTo>
                    <a:pt x="42" y="474"/>
                  </a:lnTo>
                  <a:lnTo>
                    <a:pt x="54" y="480"/>
                  </a:lnTo>
                  <a:lnTo>
                    <a:pt x="60" y="480"/>
                  </a:lnTo>
                  <a:lnTo>
                    <a:pt x="66" y="492"/>
                  </a:lnTo>
                  <a:lnTo>
                    <a:pt x="66" y="510"/>
                  </a:lnTo>
                  <a:lnTo>
                    <a:pt x="60" y="522"/>
                  </a:lnTo>
                  <a:lnTo>
                    <a:pt x="42" y="528"/>
                  </a:lnTo>
                  <a:lnTo>
                    <a:pt x="36" y="528"/>
                  </a:lnTo>
                  <a:lnTo>
                    <a:pt x="36" y="552"/>
                  </a:lnTo>
                  <a:lnTo>
                    <a:pt x="36" y="564"/>
                  </a:lnTo>
                  <a:lnTo>
                    <a:pt x="42" y="570"/>
                  </a:lnTo>
                  <a:lnTo>
                    <a:pt x="54" y="588"/>
                  </a:lnTo>
                  <a:lnTo>
                    <a:pt x="42" y="594"/>
                  </a:lnTo>
                  <a:lnTo>
                    <a:pt x="54" y="612"/>
                  </a:lnTo>
                  <a:lnTo>
                    <a:pt x="54" y="618"/>
                  </a:lnTo>
                  <a:lnTo>
                    <a:pt x="42" y="624"/>
                  </a:lnTo>
                  <a:lnTo>
                    <a:pt x="36" y="630"/>
                  </a:lnTo>
                  <a:lnTo>
                    <a:pt x="30" y="648"/>
                  </a:lnTo>
                  <a:lnTo>
                    <a:pt x="12" y="672"/>
                  </a:lnTo>
                  <a:lnTo>
                    <a:pt x="0" y="672"/>
                  </a:lnTo>
                  <a:lnTo>
                    <a:pt x="0" y="690"/>
                  </a:lnTo>
                  <a:lnTo>
                    <a:pt x="12" y="690"/>
                  </a:lnTo>
                  <a:lnTo>
                    <a:pt x="12" y="702"/>
                  </a:lnTo>
                  <a:lnTo>
                    <a:pt x="18" y="690"/>
                  </a:lnTo>
                  <a:lnTo>
                    <a:pt x="24" y="702"/>
                  </a:lnTo>
                  <a:lnTo>
                    <a:pt x="24" y="714"/>
                  </a:lnTo>
                  <a:lnTo>
                    <a:pt x="30" y="720"/>
                  </a:lnTo>
                  <a:lnTo>
                    <a:pt x="24" y="738"/>
                  </a:lnTo>
                  <a:lnTo>
                    <a:pt x="24" y="744"/>
                  </a:lnTo>
                  <a:lnTo>
                    <a:pt x="24" y="768"/>
                  </a:lnTo>
                  <a:lnTo>
                    <a:pt x="24" y="774"/>
                  </a:lnTo>
                  <a:lnTo>
                    <a:pt x="30" y="780"/>
                  </a:lnTo>
                  <a:lnTo>
                    <a:pt x="30" y="792"/>
                  </a:lnTo>
                  <a:lnTo>
                    <a:pt x="18" y="804"/>
                  </a:lnTo>
                  <a:lnTo>
                    <a:pt x="12" y="804"/>
                  </a:lnTo>
                  <a:lnTo>
                    <a:pt x="0" y="810"/>
                  </a:lnTo>
                  <a:lnTo>
                    <a:pt x="0" y="822"/>
                  </a:lnTo>
                  <a:lnTo>
                    <a:pt x="12" y="822"/>
                  </a:lnTo>
                  <a:lnTo>
                    <a:pt x="18" y="810"/>
                  </a:lnTo>
                  <a:lnTo>
                    <a:pt x="24" y="822"/>
                  </a:lnTo>
                  <a:lnTo>
                    <a:pt x="30" y="822"/>
                  </a:lnTo>
                  <a:lnTo>
                    <a:pt x="36" y="828"/>
                  </a:lnTo>
                  <a:lnTo>
                    <a:pt x="30" y="834"/>
                  </a:lnTo>
                  <a:lnTo>
                    <a:pt x="30" y="852"/>
                  </a:lnTo>
                  <a:lnTo>
                    <a:pt x="36" y="858"/>
                  </a:lnTo>
                  <a:lnTo>
                    <a:pt x="54" y="858"/>
                  </a:lnTo>
                  <a:lnTo>
                    <a:pt x="66" y="864"/>
                  </a:lnTo>
                  <a:lnTo>
                    <a:pt x="78" y="864"/>
                  </a:lnTo>
                  <a:lnTo>
                    <a:pt x="90" y="870"/>
                  </a:lnTo>
                  <a:lnTo>
                    <a:pt x="90" y="882"/>
                  </a:lnTo>
                  <a:lnTo>
                    <a:pt x="96" y="888"/>
                  </a:lnTo>
                  <a:lnTo>
                    <a:pt x="102" y="888"/>
                  </a:lnTo>
                  <a:lnTo>
                    <a:pt x="102" y="894"/>
                  </a:lnTo>
                  <a:lnTo>
                    <a:pt x="120" y="906"/>
                  </a:lnTo>
                  <a:close/>
                </a:path>
              </a:pathLst>
            </a:custGeom>
            <a:solidFill>
              <a:srgbClr val="99FF66"/>
            </a:solidFill>
            <a:ln w="9525">
              <a:solidFill>
                <a:schemeClr val="bg1"/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grpSp>
          <xdr:nvGrpSpPr>
            <xdr:cNvPr id="84" name="Castilla León2"/>
            <xdr:cNvGrpSpPr/>
          </xdr:nvGrpSpPr>
          <xdr:grpSpPr>
            <a:xfrm>
              <a:off x="10107419" y="1321569"/>
              <a:ext cx="2349549" cy="1763586"/>
              <a:chOff x="3295650" y="1133475"/>
              <a:chExt cx="2466975" cy="1924050"/>
            </a:xfrm>
          </xdr:grpSpPr>
          <xdr:sp macro="" textlink="">
            <xdr:nvSpPr>
              <xdr:cNvPr id="114" name="Castilla León"/>
              <xdr:cNvSpPr>
                <a:spLocks/>
              </xdr:cNvSpPr>
            </xdr:nvSpPr>
            <xdr:spPr bwMode="auto">
              <a:xfrm>
                <a:off x="3295650" y="1133475"/>
                <a:ext cx="2466975" cy="1924050"/>
              </a:xfrm>
              <a:custGeom>
                <a:avLst/>
                <a:gdLst/>
                <a:ahLst/>
                <a:cxnLst>
                  <a:cxn ang="0">
                    <a:pos x="1032" y="798"/>
                  </a:cxn>
                  <a:cxn ang="0">
                    <a:pos x="936" y="876"/>
                  </a:cxn>
                  <a:cxn ang="0">
                    <a:pos x="876" y="966"/>
                  </a:cxn>
                  <a:cxn ang="0">
                    <a:pos x="810" y="1074"/>
                  </a:cxn>
                  <a:cxn ang="0">
                    <a:pos x="750" y="1128"/>
                  </a:cxn>
                  <a:cxn ang="0">
                    <a:pos x="696" y="1152"/>
                  </a:cxn>
                  <a:cxn ang="0">
                    <a:pos x="636" y="1176"/>
                  </a:cxn>
                  <a:cxn ang="0">
                    <a:pos x="588" y="1188"/>
                  </a:cxn>
                  <a:cxn ang="0">
                    <a:pos x="492" y="1164"/>
                  </a:cxn>
                  <a:cxn ang="0">
                    <a:pos x="402" y="1158"/>
                  </a:cxn>
                  <a:cxn ang="0">
                    <a:pos x="360" y="1122"/>
                  </a:cxn>
                  <a:cxn ang="0">
                    <a:pos x="300" y="1128"/>
                  </a:cxn>
                  <a:cxn ang="0">
                    <a:pos x="222" y="1074"/>
                  </a:cxn>
                  <a:cxn ang="0">
                    <a:pos x="144" y="1116"/>
                  </a:cxn>
                  <a:cxn ang="0">
                    <a:pos x="66" y="1146"/>
                  </a:cxn>
                  <a:cxn ang="0">
                    <a:pos x="66" y="840"/>
                  </a:cxn>
                  <a:cxn ang="0">
                    <a:pos x="204" y="708"/>
                  </a:cxn>
                  <a:cxn ang="0">
                    <a:pos x="186" y="618"/>
                  </a:cxn>
                  <a:cxn ang="0">
                    <a:pos x="72" y="480"/>
                  </a:cxn>
                  <a:cxn ang="0">
                    <a:pos x="30" y="432"/>
                  </a:cxn>
                  <a:cxn ang="0">
                    <a:pos x="72" y="324"/>
                  </a:cxn>
                  <a:cxn ang="0">
                    <a:pos x="48" y="276"/>
                  </a:cxn>
                  <a:cxn ang="0">
                    <a:pos x="18" y="216"/>
                  </a:cxn>
                  <a:cxn ang="0">
                    <a:pos x="72" y="156"/>
                  </a:cxn>
                  <a:cxn ang="0">
                    <a:pos x="168" y="120"/>
                  </a:cxn>
                  <a:cxn ang="0">
                    <a:pos x="246" y="84"/>
                  </a:cxn>
                  <a:cxn ang="0">
                    <a:pos x="348" y="108"/>
                  </a:cxn>
                  <a:cxn ang="0">
                    <a:pos x="456" y="84"/>
                  </a:cxn>
                  <a:cxn ang="0">
                    <a:pos x="552" y="54"/>
                  </a:cxn>
                  <a:cxn ang="0">
                    <a:pos x="648" y="36"/>
                  </a:cxn>
                  <a:cxn ang="0">
                    <a:pos x="816" y="114"/>
                  </a:cxn>
                  <a:cxn ang="0">
                    <a:pos x="900" y="186"/>
                  </a:cxn>
                  <a:cxn ang="0">
                    <a:pos x="930" y="138"/>
                  </a:cxn>
                  <a:cxn ang="0">
                    <a:pos x="900" y="108"/>
                  </a:cxn>
                  <a:cxn ang="0">
                    <a:pos x="1002" y="24"/>
                  </a:cxn>
                  <a:cxn ang="0">
                    <a:pos x="1134" y="30"/>
                  </a:cxn>
                  <a:cxn ang="0">
                    <a:pos x="1158" y="90"/>
                  </a:cxn>
                  <a:cxn ang="0">
                    <a:pos x="1164" y="126"/>
                  </a:cxn>
                  <a:cxn ang="0">
                    <a:pos x="1098" y="144"/>
                  </a:cxn>
                  <a:cxn ang="0">
                    <a:pos x="1146" y="174"/>
                  </a:cxn>
                  <a:cxn ang="0">
                    <a:pos x="1158" y="234"/>
                  </a:cxn>
                  <a:cxn ang="0">
                    <a:pos x="1170" y="330"/>
                  </a:cxn>
                  <a:cxn ang="0">
                    <a:pos x="1158" y="408"/>
                  </a:cxn>
                  <a:cxn ang="0">
                    <a:pos x="1248" y="450"/>
                  </a:cxn>
                  <a:cxn ang="0">
                    <a:pos x="1266" y="462"/>
                  </a:cxn>
                  <a:cxn ang="0">
                    <a:pos x="1314" y="468"/>
                  </a:cxn>
                  <a:cxn ang="0">
                    <a:pos x="1398" y="420"/>
                  </a:cxn>
                  <a:cxn ang="0">
                    <a:pos x="1440" y="462"/>
                  </a:cxn>
                  <a:cxn ang="0">
                    <a:pos x="1482" y="498"/>
                  </a:cxn>
                  <a:cxn ang="0">
                    <a:pos x="1542" y="552"/>
                  </a:cxn>
                  <a:cxn ang="0">
                    <a:pos x="1494" y="624"/>
                  </a:cxn>
                  <a:cxn ang="0">
                    <a:pos x="1476" y="684"/>
                  </a:cxn>
                  <a:cxn ang="0">
                    <a:pos x="1470" y="822"/>
                  </a:cxn>
                  <a:cxn ang="0">
                    <a:pos x="1380" y="822"/>
                  </a:cxn>
                  <a:cxn ang="0">
                    <a:pos x="1284" y="750"/>
                  </a:cxn>
                  <a:cxn ang="0">
                    <a:pos x="1212" y="738"/>
                  </a:cxn>
                </a:cxnLst>
                <a:rect l="0" t="0" r="r" b="b"/>
                <a:pathLst>
                  <a:path w="1554" h="1212">
                    <a:moveTo>
                      <a:pt x="1122" y="738"/>
                    </a:moveTo>
                    <a:lnTo>
                      <a:pt x="1122" y="750"/>
                    </a:lnTo>
                    <a:lnTo>
                      <a:pt x="1110" y="762"/>
                    </a:lnTo>
                    <a:lnTo>
                      <a:pt x="1074" y="762"/>
                    </a:lnTo>
                    <a:lnTo>
                      <a:pt x="1074" y="780"/>
                    </a:lnTo>
                    <a:lnTo>
                      <a:pt x="1062" y="780"/>
                    </a:lnTo>
                    <a:lnTo>
                      <a:pt x="1050" y="792"/>
                    </a:lnTo>
                    <a:lnTo>
                      <a:pt x="1044" y="798"/>
                    </a:lnTo>
                    <a:lnTo>
                      <a:pt x="1032" y="798"/>
                    </a:lnTo>
                    <a:lnTo>
                      <a:pt x="1014" y="804"/>
                    </a:lnTo>
                    <a:lnTo>
                      <a:pt x="1002" y="822"/>
                    </a:lnTo>
                    <a:lnTo>
                      <a:pt x="996" y="834"/>
                    </a:lnTo>
                    <a:lnTo>
                      <a:pt x="984" y="834"/>
                    </a:lnTo>
                    <a:lnTo>
                      <a:pt x="972" y="852"/>
                    </a:lnTo>
                    <a:lnTo>
                      <a:pt x="972" y="858"/>
                    </a:lnTo>
                    <a:lnTo>
                      <a:pt x="966" y="864"/>
                    </a:lnTo>
                    <a:lnTo>
                      <a:pt x="954" y="864"/>
                    </a:lnTo>
                    <a:lnTo>
                      <a:pt x="936" y="876"/>
                    </a:lnTo>
                    <a:lnTo>
                      <a:pt x="918" y="894"/>
                    </a:lnTo>
                    <a:lnTo>
                      <a:pt x="918" y="912"/>
                    </a:lnTo>
                    <a:lnTo>
                      <a:pt x="906" y="924"/>
                    </a:lnTo>
                    <a:lnTo>
                      <a:pt x="906" y="948"/>
                    </a:lnTo>
                    <a:lnTo>
                      <a:pt x="894" y="948"/>
                    </a:lnTo>
                    <a:lnTo>
                      <a:pt x="888" y="942"/>
                    </a:lnTo>
                    <a:lnTo>
                      <a:pt x="882" y="942"/>
                    </a:lnTo>
                    <a:lnTo>
                      <a:pt x="876" y="954"/>
                    </a:lnTo>
                    <a:lnTo>
                      <a:pt x="876" y="966"/>
                    </a:lnTo>
                    <a:lnTo>
                      <a:pt x="864" y="966"/>
                    </a:lnTo>
                    <a:lnTo>
                      <a:pt x="864" y="972"/>
                    </a:lnTo>
                    <a:lnTo>
                      <a:pt x="858" y="972"/>
                    </a:lnTo>
                    <a:lnTo>
                      <a:pt x="852" y="996"/>
                    </a:lnTo>
                    <a:lnTo>
                      <a:pt x="852" y="1014"/>
                    </a:lnTo>
                    <a:lnTo>
                      <a:pt x="828" y="1014"/>
                    </a:lnTo>
                    <a:lnTo>
                      <a:pt x="822" y="1026"/>
                    </a:lnTo>
                    <a:lnTo>
                      <a:pt x="810" y="1038"/>
                    </a:lnTo>
                    <a:lnTo>
                      <a:pt x="810" y="1074"/>
                    </a:lnTo>
                    <a:lnTo>
                      <a:pt x="804" y="1086"/>
                    </a:lnTo>
                    <a:lnTo>
                      <a:pt x="786" y="1086"/>
                    </a:lnTo>
                    <a:lnTo>
                      <a:pt x="780" y="1092"/>
                    </a:lnTo>
                    <a:lnTo>
                      <a:pt x="780" y="1098"/>
                    </a:lnTo>
                    <a:lnTo>
                      <a:pt x="774" y="1104"/>
                    </a:lnTo>
                    <a:lnTo>
                      <a:pt x="774" y="1116"/>
                    </a:lnTo>
                    <a:lnTo>
                      <a:pt x="768" y="1122"/>
                    </a:lnTo>
                    <a:lnTo>
                      <a:pt x="768" y="1128"/>
                    </a:lnTo>
                    <a:lnTo>
                      <a:pt x="750" y="1128"/>
                    </a:lnTo>
                    <a:lnTo>
                      <a:pt x="744" y="1134"/>
                    </a:lnTo>
                    <a:lnTo>
                      <a:pt x="738" y="1134"/>
                    </a:lnTo>
                    <a:lnTo>
                      <a:pt x="738" y="1146"/>
                    </a:lnTo>
                    <a:lnTo>
                      <a:pt x="732" y="1152"/>
                    </a:lnTo>
                    <a:lnTo>
                      <a:pt x="732" y="1164"/>
                    </a:lnTo>
                    <a:lnTo>
                      <a:pt x="714" y="1176"/>
                    </a:lnTo>
                    <a:lnTo>
                      <a:pt x="702" y="1176"/>
                    </a:lnTo>
                    <a:lnTo>
                      <a:pt x="696" y="1164"/>
                    </a:lnTo>
                    <a:lnTo>
                      <a:pt x="696" y="1152"/>
                    </a:lnTo>
                    <a:lnTo>
                      <a:pt x="690" y="1146"/>
                    </a:lnTo>
                    <a:lnTo>
                      <a:pt x="684" y="1146"/>
                    </a:lnTo>
                    <a:lnTo>
                      <a:pt x="672" y="1152"/>
                    </a:lnTo>
                    <a:lnTo>
                      <a:pt x="666" y="1146"/>
                    </a:lnTo>
                    <a:lnTo>
                      <a:pt x="660" y="1146"/>
                    </a:lnTo>
                    <a:lnTo>
                      <a:pt x="654" y="1152"/>
                    </a:lnTo>
                    <a:lnTo>
                      <a:pt x="654" y="1164"/>
                    </a:lnTo>
                    <a:lnTo>
                      <a:pt x="648" y="1176"/>
                    </a:lnTo>
                    <a:lnTo>
                      <a:pt x="636" y="1176"/>
                    </a:lnTo>
                    <a:lnTo>
                      <a:pt x="624" y="1188"/>
                    </a:lnTo>
                    <a:lnTo>
                      <a:pt x="624" y="1206"/>
                    </a:lnTo>
                    <a:lnTo>
                      <a:pt x="618" y="1206"/>
                    </a:lnTo>
                    <a:lnTo>
                      <a:pt x="612" y="1212"/>
                    </a:lnTo>
                    <a:lnTo>
                      <a:pt x="594" y="1212"/>
                    </a:lnTo>
                    <a:lnTo>
                      <a:pt x="594" y="1206"/>
                    </a:lnTo>
                    <a:lnTo>
                      <a:pt x="606" y="1194"/>
                    </a:lnTo>
                    <a:lnTo>
                      <a:pt x="594" y="1188"/>
                    </a:lnTo>
                    <a:lnTo>
                      <a:pt x="588" y="1188"/>
                    </a:lnTo>
                    <a:lnTo>
                      <a:pt x="582" y="1194"/>
                    </a:lnTo>
                    <a:lnTo>
                      <a:pt x="576" y="1194"/>
                    </a:lnTo>
                    <a:lnTo>
                      <a:pt x="558" y="1212"/>
                    </a:lnTo>
                    <a:lnTo>
                      <a:pt x="534" y="1212"/>
                    </a:lnTo>
                    <a:lnTo>
                      <a:pt x="504" y="1206"/>
                    </a:lnTo>
                    <a:lnTo>
                      <a:pt x="498" y="1206"/>
                    </a:lnTo>
                    <a:lnTo>
                      <a:pt x="498" y="1188"/>
                    </a:lnTo>
                    <a:lnTo>
                      <a:pt x="492" y="1188"/>
                    </a:lnTo>
                    <a:lnTo>
                      <a:pt x="492" y="1164"/>
                    </a:lnTo>
                    <a:lnTo>
                      <a:pt x="498" y="1158"/>
                    </a:lnTo>
                    <a:lnTo>
                      <a:pt x="498" y="1152"/>
                    </a:lnTo>
                    <a:lnTo>
                      <a:pt x="474" y="1152"/>
                    </a:lnTo>
                    <a:lnTo>
                      <a:pt x="468" y="1158"/>
                    </a:lnTo>
                    <a:lnTo>
                      <a:pt x="444" y="1176"/>
                    </a:lnTo>
                    <a:lnTo>
                      <a:pt x="432" y="1176"/>
                    </a:lnTo>
                    <a:lnTo>
                      <a:pt x="420" y="1164"/>
                    </a:lnTo>
                    <a:lnTo>
                      <a:pt x="414" y="1164"/>
                    </a:lnTo>
                    <a:lnTo>
                      <a:pt x="402" y="1158"/>
                    </a:lnTo>
                    <a:lnTo>
                      <a:pt x="402" y="1152"/>
                    </a:lnTo>
                    <a:lnTo>
                      <a:pt x="396" y="1152"/>
                    </a:lnTo>
                    <a:lnTo>
                      <a:pt x="396" y="1146"/>
                    </a:lnTo>
                    <a:lnTo>
                      <a:pt x="390" y="1134"/>
                    </a:lnTo>
                    <a:lnTo>
                      <a:pt x="384" y="1134"/>
                    </a:lnTo>
                    <a:lnTo>
                      <a:pt x="378" y="1134"/>
                    </a:lnTo>
                    <a:lnTo>
                      <a:pt x="366" y="1146"/>
                    </a:lnTo>
                    <a:lnTo>
                      <a:pt x="366" y="1122"/>
                    </a:lnTo>
                    <a:lnTo>
                      <a:pt x="360" y="1122"/>
                    </a:lnTo>
                    <a:lnTo>
                      <a:pt x="360" y="1116"/>
                    </a:lnTo>
                    <a:lnTo>
                      <a:pt x="348" y="1116"/>
                    </a:lnTo>
                    <a:lnTo>
                      <a:pt x="336" y="1128"/>
                    </a:lnTo>
                    <a:lnTo>
                      <a:pt x="336" y="1134"/>
                    </a:lnTo>
                    <a:lnTo>
                      <a:pt x="324" y="1146"/>
                    </a:lnTo>
                    <a:lnTo>
                      <a:pt x="318" y="1146"/>
                    </a:lnTo>
                    <a:lnTo>
                      <a:pt x="312" y="1134"/>
                    </a:lnTo>
                    <a:lnTo>
                      <a:pt x="306" y="1134"/>
                    </a:lnTo>
                    <a:lnTo>
                      <a:pt x="300" y="1128"/>
                    </a:lnTo>
                    <a:lnTo>
                      <a:pt x="300" y="1122"/>
                    </a:lnTo>
                    <a:lnTo>
                      <a:pt x="276" y="1098"/>
                    </a:lnTo>
                    <a:lnTo>
                      <a:pt x="276" y="1092"/>
                    </a:lnTo>
                    <a:lnTo>
                      <a:pt x="258" y="1068"/>
                    </a:lnTo>
                    <a:lnTo>
                      <a:pt x="246" y="1068"/>
                    </a:lnTo>
                    <a:lnTo>
                      <a:pt x="246" y="1062"/>
                    </a:lnTo>
                    <a:lnTo>
                      <a:pt x="228" y="1062"/>
                    </a:lnTo>
                    <a:lnTo>
                      <a:pt x="222" y="1068"/>
                    </a:lnTo>
                    <a:lnTo>
                      <a:pt x="222" y="1074"/>
                    </a:lnTo>
                    <a:lnTo>
                      <a:pt x="198" y="1074"/>
                    </a:lnTo>
                    <a:lnTo>
                      <a:pt x="192" y="1086"/>
                    </a:lnTo>
                    <a:lnTo>
                      <a:pt x="186" y="1092"/>
                    </a:lnTo>
                    <a:lnTo>
                      <a:pt x="174" y="1092"/>
                    </a:lnTo>
                    <a:lnTo>
                      <a:pt x="168" y="1098"/>
                    </a:lnTo>
                    <a:lnTo>
                      <a:pt x="162" y="1098"/>
                    </a:lnTo>
                    <a:lnTo>
                      <a:pt x="156" y="1104"/>
                    </a:lnTo>
                    <a:lnTo>
                      <a:pt x="144" y="1104"/>
                    </a:lnTo>
                    <a:lnTo>
                      <a:pt x="144" y="1116"/>
                    </a:lnTo>
                    <a:lnTo>
                      <a:pt x="132" y="1122"/>
                    </a:lnTo>
                    <a:lnTo>
                      <a:pt x="132" y="1134"/>
                    </a:lnTo>
                    <a:lnTo>
                      <a:pt x="126" y="1146"/>
                    </a:lnTo>
                    <a:lnTo>
                      <a:pt x="108" y="1146"/>
                    </a:lnTo>
                    <a:lnTo>
                      <a:pt x="96" y="1152"/>
                    </a:lnTo>
                    <a:lnTo>
                      <a:pt x="90" y="1152"/>
                    </a:lnTo>
                    <a:lnTo>
                      <a:pt x="84" y="1146"/>
                    </a:lnTo>
                    <a:lnTo>
                      <a:pt x="78" y="1152"/>
                    </a:lnTo>
                    <a:lnTo>
                      <a:pt x="66" y="1146"/>
                    </a:lnTo>
                    <a:lnTo>
                      <a:pt x="84" y="1104"/>
                    </a:lnTo>
                    <a:lnTo>
                      <a:pt x="54" y="1068"/>
                    </a:lnTo>
                    <a:lnTo>
                      <a:pt x="72" y="1056"/>
                    </a:lnTo>
                    <a:lnTo>
                      <a:pt x="66" y="1014"/>
                    </a:lnTo>
                    <a:lnTo>
                      <a:pt x="72" y="972"/>
                    </a:lnTo>
                    <a:lnTo>
                      <a:pt x="72" y="924"/>
                    </a:lnTo>
                    <a:lnTo>
                      <a:pt x="72" y="894"/>
                    </a:lnTo>
                    <a:lnTo>
                      <a:pt x="72" y="876"/>
                    </a:lnTo>
                    <a:lnTo>
                      <a:pt x="66" y="840"/>
                    </a:lnTo>
                    <a:lnTo>
                      <a:pt x="90" y="840"/>
                    </a:lnTo>
                    <a:lnTo>
                      <a:pt x="108" y="822"/>
                    </a:lnTo>
                    <a:lnTo>
                      <a:pt x="96" y="798"/>
                    </a:lnTo>
                    <a:lnTo>
                      <a:pt x="102" y="780"/>
                    </a:lnTo>
                    <a:lnTo>
                      <a:pt x="114" y="762"/>
                    </a:lnTo>
                    <a:lnTo>
                      <a:pt x="126" y="744"/>
                    </a:lnTo>
                    <a:lnTo>
                      <a:pt x="174" y="744"/>
                    </a:lnTo>
                    <a:lnTo>
                      <a:pt x="192" y="732"/>
                    </a:lnTo>
                    <a:lnTo>
                      <a:pt x="204" y="708"/>
                    </a:lnTo>
                    <a:lnTo>
                      <a:pt x="234" y="702"/>
                    </a:lnTo>
                    <a:lnTo>
                      <a:pt x="240" y="684"/>
                    </a:lnTo>
                    <a:lnTo>
                      <a:pt x="252" y="654"/>
                    </a:lnTo>
                    <a:lnTo>
                      <a:pt x="258" y="636"/>
                    </a:lnTo>
                    <a:lnTo>
                      <a:pt x="252" y="630"/>
                    </a:lnTo>
                    <a:lnTo>
                      <a:pt x="240" y="612"/>
                    </a:lnTo>
                    <a:lnTo>
                      <a:pt x="210" y="600"/>
                    </a:lnTo>
                    <a:lnTo>
                      <a:pt x="198" y="612"/>
                    </a:lnTo>
                    <a:lnTo>
                      <a:pt x="186" y="618"/>
                    </a:lnTo>
                    <a:lnTo>
                      <a:pt x="168" y="594"/>
                    </a:lnTo>
                    <a:lnTo>
                      <a:pt x="162" y="570"/>
                    </a:lnTo>
                    <a:lnTo>
                      <a:pt x="168" y="552"/>
                    </a:lnTo>
                    <a:lnTo>
                      <a:pt x="174" y="528"/>
                    </a:lnTo>
                    <a:lnTo>
                      <a:pt x="186" y="510"/>
                    </a:lnTo>
                    <a:lnTo>
                      <a:pt x="168" y="498"/>
                    </a:lnTo>
                    <a:lnTo>
                      <a:pt x="144" y="504"/>
                    </a:lnTo>
                    <a:lnTo>
                      <a:pt x="108" y="504"/>
                    </a:lnTo>
                    <a:lnTo>
                      <a:pt x="72" y="480"/>
                    </a:lnTo>
                    <a:lnTo>
                      <a:pt x="48" y="480"/>
                    </a:lnTo>
                    <a:lnTo>
                      <a:pt x="72" y="498"/>
                    </a:lnTo>
                    <a:lnTo>
                      <a:pt x="54" y="504"/>
                    </a:lnTo>
                    <a:lnTo>
                      <a:pt x="36" y="504"/>
                    </a:lnTo>
                    <a:lnTo>
                      <a:pt x="18" y="486"/>
                    </a:lnTo>
                    <a:lnTo>
                      <a:pt x="18" y="462"/>
                    </a:lnTo>
                    <a:lnTo>
                      <a:pt x="6" y="450"/>
                    </a:lnTo>
                    <a:lnTo>
                      <a:pt x="18" y="438"/>
                    </a:lnTo>
                    <a:lnTo>
                      <a:pt x="30" y="432"/>
                    </a:lnTo>
                    <a:lnTo>
                      <a:pt x="30" y="414"/>
                    </a:lnTo>
                    <a:lnTo>
                      <a:pt x="42" y="408"/>
                    </a:lnTo>
                    <a:lnTo>
                      <a:pt x="48" y="390"/>
                    </a:lnTo>
                    <a:lnTo>
                      <a:pt x="66" y="390"/>
                    </a:lnTo>
                    <a:lnTo>
                      <a:pt x="78" y="402"/>
                    </a:lnTo>
                    <a:lnTo>
                      <a:pt x="84" y="378"/>
                    </a:lnTo>
                    <a:lnTo>
                      <a:pt x="90" y="360"/>
                    </a:lnTo>
                    <a:lnTo>
                      <a:pt x="90" y="336"/>
                    </a:lnTo>
                    <a:lnTo>
                      <a:pt x="72" y="324"/>
                    </a:lnTo>
                    <a:lnTo>
                      <a:pt x="66" y="324"/>
                    </a:lnTo>
                    <a:lnTo>
                      <a:pt x="42" y="318"/>
                    </a:lnTo>
                    <a:lnTo>
                      <a:pt x="42" y="306"/>
                    </a:lnTo>
                    <a:lnTo>
                      <a:pt x="54" y="318"/>
                    </a:lnTo>
                    <a:lnTo>
                      <a:pt x="72" y="318"/>
                    </a:lnTo>
                    <a:lnTo>
                      <a:pt x="78" y="300"/>
                    </a:lnTo>
                    <a:lnTo>
                      <a:pt x="72" y="288"/>
                    </a:lnTo>
                    <a:lnTo>
                      <a:pt x="54" y="288"/>
                    </a:lnTo>
                    <a:lnTo>
                      <a:pt x="48" y="276"/>
                    </a:lnTo>
                    <a:lnTo>
                      <a:pt x="36" y="270"/>
                    </a:lnTo>
                    <a:lnTo>
                      <a:pt x="30" y="288"/>
                    </a:lnTo>
                    <a:lnTo>
                      <a:pt x="12" y="288"/>
                    </a:lnTo>
                    <a:lnTo>
                      <a:pt x="0" y="270"/>
                    </a:lnTo>
                    <a:lnTo>
                      <a:pt x="12" y="258"/>
                    </a:lnTo>
                    <a:lnTo>
                      <a:pt x="12" y="246"/>
                    </a:lnTo>
                    <a:lnTo>
                      <a:pt x="6" y="234"/>
                    </a:lnTo>
                    <a:lnTo>
                      <a:pt x="18" y="228"/>
                    </a:lnTo>
                    <a:lnTo>
                      <a:pt x="18" y="216"/>
                    </a:lnTo>
                    <a:lnTo>
                      <a:pt x="12" y="210"/>
                    </a:lnTo>
                    <a:lnTo>
                      <a:pt x="18" y="198"/>
                    </a:lnTo>
                    <a:lnTo>
                      <a:pt x="30" y="198"/>
                    </a:lnTo>
                    <a:lnTo>
                      <a:pt x="30" y="180"/>
                    </a:lnTo>
                    <a:lnTo>
                      <a:pt x="36" y="186"/>
                    </a:lnTo>
                    <a:lnTo>
                      <a:pt x="48" y="186"/>
                    </a:lnTo>
                    <a:lnTo>
                      <a:pt x="48" y="180"/>
                    </a:lnTo>
                    <a:lnTo>
                      <a:pt x="66" y="168"/>
                    </a:lnTo>
                    <a:lnTo>
                      <a:pt x="72" y="156"/>
                    </a:lnTo>
                    <a:lnTo>
                      <a:pt x="66" y="144"/>
                    </a:lnTo>
                    <a:lnTo>
                      <a:pt x="72" y="138"/>
                    </a:lnTo>
                    <a:lnTo>
                      <a:pt x="72" y="120"/>
                    </a:lnTo>
                    <a:lnTo>
                      <a:pt x="84" y="120"/>
                    </a:lnTo>
                    <a:lnTo>
                      <a:pt x="84" y="138"/>
                    </a:lnTo>
                    <a:lnTo>
                      <a:pt x="90" y="144"/>
                    </a:lnTo>
                    <a:lnTo>
                      <a:pt x="90" y="138"/>
                    </a:lnTo>
                    <a:lnTo>
                      <a:pt x="114" y="120"/>
                    </a:lnTo>
                    <a:lnTo>
                      <a:pt x="168" y="120"/>
                    </a:lnTo>
                    <a:lnTo>
                      <a:pt x="192" y="114"/>
                    </a:lnTo>
                    <a:lnTo>
                      <a:pt x="192" y="96"/>
                    </a:lnTo>
                    <a:lnTo>
                      <a:pt x="198" y="90"/>
                    </a:lnTo>
                    <a:lnTo>
                      <a:pt x="198" y="78"/>
                    </a:lnTo>
                    <a:lnTo>
                      <a:pt x="210" y="78"/>
                    </a:lnTo>
                    <a:lnTo>
                      <a:pt x="228" y="84"/>
                    </a:lnTo>
                    <a:lnTo>
                      <a:pt x="234" y="84"/>
                    </a:lnTo>
                    <a:lnTo>
                      <a:pt x="246" y="90"/>
                    </a:lnTo>
                    <a:lnTo>
                      <a:pt x="246" y="84"/>
                    </a:lnTo>
                    <a:lnTo>
                      <a:pt x="258" y="78"/>
                    </a:lnTo>
                    <a:lnTo>
                      <a:pt x="270" y="84"/>
                    </a:lnTo>
                    <a:lnTo>
                      <a:pt x="276" y="90"/>
                    </a:lnTo>
                    <a:lnTo>
                      <a:pt x="282" y="78"/>
                    </a:lnTo>
                    <a:lnTo>
                      <a:pt x="288" y="60"/>
                    </a:lnTo>
                    <a:lnTo>
                      <a:pt x="306" y="66"/>
                    </a:lnTo>
                    <a:lnTo>
                      <a:pt x="318" y="66"/>
                    </a:lnTo>
                    <a:lnTo>
                      <a:pt x="324" y="84"/>
                    </a:lnTo>
                    <a:lnTo>
                      <a:pt x="348" y="108"/>
                    </a:lnTo>
                    <a:lnTo>
                      <a:pt x="396" y="108"/>
                    </a:lnTo>
                    <a:lnTo>
                      <a:pt x="390" y="96"/>
                    </a:lnTo>
                    <a:lnTo>
                      <a:pt x="384" y="84"/>
                    </a:lnTo>
                    <a:lnTo>
                      <a:pt x="390" y="78"/>
                    </a:lnTo>
                    <a:lnTo>
                      <a:pt x="402" y="66"/>
                    </a:lnTo>
                    <a:lnTo>
                      <a:pt x="426" y="84"/>
                    </a:lnTo>
                    <a:lnTo>
                      <a:pt x="432" y="78"/>
                    </a:lnTo>
                    <a:lnTo>
                      <a:pt x="444" y="84"/>
                    </a:lnTo>
                    <a:lnTo>
                      <a:pt x="456" y="84"/>
                    </a:lnTo>
                    <a:lnTo>
                      <a:pt x="462" y="66"/>
                    </a:lnTo>
                    <a:lnTo>
                      <a:pt x="480" y="84"/>
                    </a:lnTo>
                    <a:lnTo>
                      <a:pt x="492" y="60"/>
                    </a:lnTo>
                    <a:lnTo>
                      <a:pt x="492" y="54"/>
                    </a:lnTo>
                    <a:lnTo>
                      <a:pt x="504" y="54"/>
                    </a:lnTo>
                    <a:lnTo>
                      <a:pt x="510" y="66"/>
                    </a:lnTo>
                    <a:lnTo>
                      <a:pt x="516" y="60"/>
                    </a:lnTo>
                    <a:lnTo>
                      <a:pt x="540" y="60"/>
                    </a:lnTo>
                    <a:lnTo>
                      <a:pt x="552" y="54"/>
                    </a:lnTo>
                    <a:lnTo>
                      <a:pt x="576" y="54"/>
                    </a:lnTo>
                    <a:lnTo>
                      <a:pt x="576" y="36"/>
                    </a:lnTo>
                    <a:lnTo>
                      <a:pt x="588" y="24"/>
                    </a:lnTo>
                    <a:lnTo>
                      <a:pt x="606" y="24"/>
                    </a:lnTo>
                    <a:lnTo>
                      <a:pt x="618" y="6"/>
                    </a:lnTo>
                    <a:lnTo>
                      <a:pt x="630" y="0"/>
                    </a:lnTo>
                    <a:lnTo>
                      <a:pt x="648" y="6"/>
                    </a:lnTo>
                    <a:lnTo>
                      <a:pt x="654" y="24"/>
                    </a:lnTo>
                    <a:lnTo>
                      <a:pt x="648" y="36"/>
                    </a:lnTo>
                    <a:lnTo>
                      <a:pt x="654" y="54"/>
                    </a:lnTo>
                    <a:lnTo>
                      <a:pt x="672" y="66"/>
                    </a:lnTo>
                    <a:lnTo>
                      <a:pt x="684" y="84"/>
                    </a:lnTo>
                    <a:lnTo>
                      <a:pt x="738" y="84"/>
                    </a:lnTo>
                    <a:lnTo>
                      <a:pt x="744" y="78"/>
                    </a:lnTo>
                    <a:lnTo>
                      <a:pt x="786" y="78"/>
                    </a:lnTo>
                    <a:lnTo>
                      <a:pt x="786" y="90"/>
                    </a:lnTo>
                    <a:lnTo>
                      <a:pt x="792" y="108"/>
                    </a:lnTo>
                    <a:lnTo>
                      <a:pt x="816" y="114"/>
                    </a:lnTo>
                    <a:lnTo>
                      <a:pt x="828" y="114"/>
                    </a:lnTo>
                    <a:lnTo>
                      <a:pt x="828" y="144"/>
                    </a:lnTo>
                    <a:lnTo>
                      <a:pt x="840" y="150"/>
                    </a:lnTo>
                    <a:lnTo>
                      <a:pt x="858" y="156"/>
                    </a:lnTo>
                    <a:lnTo>
                      <a:pt x="858" y="186"/>
                    </a:lnTo>
                    <a:lnTo>
                      <a:pt x="864" y="186"/>
                    </a:lnTo>
                    <a:lnTo>
                      <a:pt x="876" y="180"/>
                    </a:lnTo>
                    <a:lnTo>
                      <a:pt x="900" y="180"/>
                    </a:lnTo>
                    <a:lnTo>
                      <a:pt x="900" y="186"/>
                    </a:lnTo>
                    <a:lnTo>
                      <a:pt x="906" y="186"/>
                    </a:lnTo>
                    <a:lnTo>
                      <a:pt x="906" y="180"/>
                    </a:lnTo>
                    <a:lnTo>
                      <a:pt x="918" y="180"/>
                    </a:lnTo>
                    <a:lnTo>
                      <a:pt x="936" y="168"/>
                    </a:lnTo>
                    <a:lnTo>
                      <a:pt x="942" y="168"/>
                    </a:lnTo>
                    <a:lnTo>
                      <a:pt x="942" y="150"/>
                    </a:lnTo>
                    <a:lnTo>
                      <a:pt x="936" y="150"/>
                    </a:lnTo>
                    <a:lnTo>
                      <a:pt x="936" y="138"/>
                    </a:lnTo>
                    <a:lnTo>
                      <a:pt x="930" y="138"/>
                    </a:lnTo>
                    <a:lnTo>
                      <a:pt x="930" y="150"/>
                    </a:lnTo>
                    <a:lnTo>
                      <a:pt x="918" y="150"/>
                    </a:lnTo>
                    <a:lnTo>
                      <a:pt x="918" y="126"/>
                    </a:lnTo>
                    <a:lnTo>
                      <a:pt x="930" y="126"/>
                    </a:lnTo>
                    <a:lnTo>
                      <a:pt x="936" y="114"/>
                    </a:lnTo>
                    <a:lnTo>
                      <a:pt x="930" y="114"/>
                    </a:lnTo>
                    <a:lnTo>
                      <a:pt x="906" y="120"/>
                    </a:lnTo>
                    <a:lnTo>
                      <a:pt x="900" y="120"/>
                    </a:lnTo>
                    <a:lnTo>
                      <a:pt x="900" y="108"/>
                    </a:lnTo>
                    <a:lnTo>
                      <a:pt x="906" y="90"/>
                    </a:lnTo>
                    <a:lnTo>
                      <a:pt x="930" y="78"/>
                    </a:lnTo>
                    <a:lnTo>
                      <a:pt x="930" y="60"/>
                    </a:lnTo>
                    <a:lnTo>
                      <a:pt x="960" y="60"/>
                    </a:lnTo>
                    <a:lnTo>
                      <a:pt x="972" y="54"/>
                    </a:lnTo>
                    <a:lnTo>
                      <a:pt x="978" y="48"/>
                    </a:lnTo>
                    <a:lnTo>
                      <a:pt x="984" y="30"/>
                    </a:lnTo>
                    <a:lnTo>
                      <a:pt x="996" y="24"/>
                    </a:lnTo>
                    <a:lnTo>
                      <a:pt x="1002" y="24"/>
                    </a:lnTo>
                    <a:lnTo>
                      <a:pt x="1008" y="30"/>
                    </a:lnTo>
                    <a:lnTo>
                      <a:pt x="1020" y="30"/>
                    </a:lnTo>
                    <a:lnTo>
                      <a:pt x="1032" y="36"/>
                    </a:lnTo>
                    <a:lnTo>
                      <a:pt x="1056" y="36"/>
                    </a:lnTo>
                    <a:lnTo>
                      <a:pt x="1062" y="36"/>
                    </a:lnTo>
                    <a:lnTo>
                      <a:pt x="1080" y="30"/>
                    </a:lnTo>
                    <a:lnTo>
                      <a:pt x="1092" y="24"/>
                    </a:lnTo>
                    <a:lnTo>
                      <a:pt x="1134" y="24"/>
                    </a:lnTo>
                    <a:lnTo>
                      <a:pt x="1134" y="30"/>
                    </a:lnTo>
                    <a:lnTo>
                      <a:pt x="1134" y="48"/>
                    </a:lnTo>
                    <a:lnTo>
                      <a:pt x="1146" y="54"/>
                    </a:lnTo>
                    <a:lnTo>
                      <a:pt x="1134" y="60"/>
                    </a:lnTo>
                    <a:lnTo>
                      <a:pt x="1146" y="66"/>
                    </a:lnTo>
                    <a:lnTo>
                      <a:pt x="1146" y="78"/>
                    </a:lnTo>
                    <a:lnTo>
                      <a:pt x="1134" y="78"/>
                    </a:lnTo>
                    <a:lnTo>
                      <a:pt x="1134" y="84"/>
                    </a:lnTo>
                    <a:lnTo>
                      <a:pt x="1152" y="84"/>
                    </a:lnTo>
                    <a:lnTo>
                      <a:pt x="1158" y="90"/>
                    </a:lnTo>
                    <a:lnTo>
                      <a:pt x="1164" y="90"/>
                    </a:lnTo>
                    <a:lnTo>
                      <a:pt x="1170" y="96"/>
                    </a:lnTo>
                    <a:lnTo>
                      <a:pt x="1170" y="108"/>
                    </a:lnTo>
                    <a:lnTo>
                      <a:pt x="1176" y="108"/>
                    </a:lnTo>
                    <a:lnTo>
                      <a:pt x="1188" y="114"/>
                    </a:lnTo>
                    <a:lnTo>
                      <a:pt x="1188" y="120"/>
                    </a:lnTo>
                    <a:lnTo>
                      <a:pt x="1176" y="120"/>
                    </a:lnTo>
                    <a:lnTo>
                      <a:pt x="1176" y="126"/>
                    </a:lnTo>
                    <a:lnTo>
                      <a:pt x="1164" y="126"/>
                    </a:lnTo>
                    <a:lnTo>
                      <a:pt x="1152" y="126"/>
                    </a:lnTo>
                    <a:lnTo>
                      <a:pt x="1146" y="120"/>
                    </a:lnTo>
                    <a:lnTo>
                      <a:pt x="1134" y="114"/>
                    </a:lnTo>
                    <a:lnTo>
                      <a:pt x="1128" y="114"/>
                    </a:lnTo>
                    <a:lnTo>
                      <a:pt x="1116" y="108"/>
                    </a:lnTo>
                    <a:lnTo>
                      <a:pt x="1110" y="114"/>
                    </a:lnTo>
                    <a:lnTo>
                      <a:pt x="1110" y="120"/>
                    </a:lnTo>
                    <a:lnTo>
                      <a:pt x="1098" y="126"/>
                    </a:lnTo>
                    <a:lnTo>
                      <a:pt x="1098" y="144"/>
                    </a:lnTo>
                    <a:lnTo>
                      <a:pt x="1110" y="150"/>
                    </a:lnTo>
                    <a:lnTo>
                      <a:pt x="1122" y="150"/>
                    </a:lnTo>
                    <a:lnTo>
                      <a:pt x="1122" y="144"/>
                    </a:lnTo>
                    <a:lnTo>
                      <a:pt x="1146" y="144"/>
                    </a:lnTo>
                    <a:lnTo>
                      <a:pt x="1146" y="138"/>
                    </a:lnTo>
                    <a:lnTo>
                      <a:pt x="1152" y="138"/>
                    </a:lnTo>
                    <a:lnTo>
                      <a:pt x="1158" y="144"/>
                    </a:lnTo>
                    <a:lnTo>
                      <a:pt x="1146" y="156"/>
                    </a:lnTo>
                    <a:lnTo>
                      <a:pt x="1146" y="174"/>
                    </a:lnTo>
                    <a:lnTo>
                      <a:pt x="1158" y="174"/>
                    </a:lnTo>
                    <a:lnTo>
                      <a:pt x="1164" y="180"/>
                    </a:lnTo>
                    <a:lnTo>
                      <a:pt x="1176" y="180"/>
                    </a:lnTo>
                    <a:lnTo>
                      <a:pt x="1200" y="204"/>
                    </a:lnTo>
                    <a:lnTo>
                      <a:pt x="1212" y="204"/>
                    </a:lnTo>
                    <a:lnTo>
                      <a:pt x="1224" y="228"/>
                    </a:lnTo>
                    <a:lnTo>
                      <a:pt x="1170" y="228"/>
                    </a:lnTo>
                    <a:lnTo>
                      <a:pt x="1164" y="234"/>
                    </a:lnTo>
                    <a:lnTo>
                      <a:pt x="1158" y="234"/>
                    </a:lnTo>
                    <a:lnTo>
                      <a:pt x="1158" y="246"/>
                    </a:lnTo>
                    <a:lnTo>
                      <a:pt x="1164" y="258"/>
                    </a:lnTo>
                    <a:lnTo>
                      <a:pt x="1152" y="258"/>
                    </a:lnTo>
                    <a:lnTo>
                      <a:pt x="1152" y="270"/>
                    </a:lnTo>
                    <a:lnTo>
                      <a:pt x="1164" y="270"/>
                    </a:lnTo>
                    <a:lnTo>
                      <a:pt x="1158" y="288"/>
                    </a:lnTo>
                    <a:lnTo>
                      <a:pt x="1164" y="288"/>
                    </a:lnTo>
                    <a:lnTo>
                      <a:pt x="1170" y="294"/>
                    </a:lnTo>
                    <a:lnTo>
                      <a:pt x="1170" y="330"/>
                    </a:lnTo>
                    <a:lnTo>
                      <a:pt x="1164" y="306"/>
                    </a:lnTo>
                    <a:lnTo>
                      <a:pt x="1158" y="306"/>
                    </a:lnTo>
                    <a:lnTo>
                      <a:pt x="1158" y="324"/>
                    </a:lnTo>
                    <a:lnTo>
                      <a:pt x="1164" y="330"/>
                    </a:lnTo>
                    <a:lnTo>
                      <a:pt x="1164" y="336"/>
                    </a:lnTo>
                    <a:lnTo>
                      <a:pt x="1158" y="336"/>
                    </a:lnTo>
                    <a:lnTo>
                      <a:pt x="1158" y="402"/>
                    </a:lnTo>
                    <a:lnTo>
                      <a:pt x="1152" y="408"/>
                    </a:lnTo>
                    <a:lnTo>
                      <a:pt x="1158" y="408"/>
                    </a:lnTo>
                    <a:lnTo>
                      <a:pt x="1176" y="432"/>
                    </a:lnTo>
                    <a:lnTo>
                      <a:pt x="1176" y="438"/>
                    </a:lnTo>
                    <a:lnTo>
                      <a:pt x="1200" y="438"/>
                    </a:lnTo>
                    <a:lnTo>
                      <a:pt x="1212" y="450"/>
                    </a:lnTo>
                    <a:lnTo>
                      <a:pt x="1212" y="462"/>
                    </a:lnTo>
                    <a:lnTo>
                      <a:pt x="1212" y="468"/>
                    </a:lnTo>
                    <a:lnTo>
                      <a:pt x="1230" y="468"/>
                    </a:lnTo>
                    <a:lnTo>
                      <a:pt x="1242" y="462"/>
                    </a:lnTo>
                    <a:lnTo>
                      <a:pt x="1248" y="450"/>
                    </a:lnTo>
                    <a:lnTo>
                      <a:pt x="1248" y="432"/>
                    </a:lnTo>
                    <a:lnTo>
                      <a:pt x="1248" y="420"/>
                    </a:lnTo>
                    <a:lnTo>
                      <a:pt x="1254" y="432"/>
                    </a:lnTo>
                    <a:lnTo>
                      <a:pt x="1266" y="432"/>
                    </a:lnTo>
                    <a:lnTo>
                      <a:pt x="1266" y="420"/>
                    </a:lnTo>
                    <a:lnTo>
                      <a:pt x="1272" y="432"/>
                    </a:lnTo>
                    <a:lnTo>
                      <a:pt x="1272" y="444"/>
                    </a:lnTo>
                    <a:lnTo>
                      <a:pt x="1266" y="450"/>
                    </a:lnTo>
                    <a:lnTo>
                      <a:pt x="1266" y="462"/>
                    </a:lnTo>
                    <a:lnTo>
                      <a:pt x="1254" y="462"/>
                    </a:lnTo>
                    <a:lnTo>
                      <a:pt x="1266" y="468"/>
                    </a:lnTo>
                    <a:lnTo>
                      <a:pt x="1278" y="468"/>
                    </a:lnTo>
                    <a:lnTo>
                      <a:pt x="1278" y="474"/>
                    </a:lnTo>
                    <a:lnTo>
                      <a:pt x="1284" y="474"/>
                    </a:lnTo>
                    <a:lnTo>
                      <a:pt x="1290" y="468"/>
                    </a:lnTo>
                    <a:lnTo>
                      <a:pt x="1302" y="474"/>
                    </a:lnTo>
                    <a:lnTo>
                      <a:pt x="1308" y="474"/>
                    </a:lnTo>
                    <a:lnTo>
                      <a:pt x="1314" y="468"/>
                    </a:lnTo>
                    <a:lnTo>
                      <a:pt x="1314" y="462"/>
                    </a:lnTo>
                    <a:lnTo>
                      <a:pt x="1326" y="444"/>
                    </a:lnTo>
                    <a:lnTo>
                      <a:pt x="1326" y="432"/>
                    </a:lnTo>
                    <a:lnTo>
                      <a:pt x="1332" y="432"/>
                    </a:lnTo>
                    <a:lnTo>
                      <a:pt x="1344" y="420"/>
                    </a:lnTo>
                    <a:lnTo>
                      <a:pt x="1356" y="420"/>
                    </a:lnTo>
                    <a:lnTo>
                      <a:pt x="1356" y="414"/>
                    </a:lnTo>
                    <a:lnTo>
                      <a:pt x="1392" y="414"/>
                    </a:lnTo>
                    <a:lnTo>
                      <a:pt x="1398" y="420"/>
                    </a:lnTo>
                    <a:lnTo>
                      <a:pt x="1398" y="438"/>
                    </a:lnTo>
                    <a:lnTo>
                      <a:pt x="1404" y="438"/>
                    </a:lnTo>
                    <a:lnTo>
                      <a:pt x="1422" y="432"/>
                    </a:lnTo>
                    <a:lnTo>
                      <a:pt x="1440" y="432"/>
                    </a:lnTo>
                    <a:lnTo>
                      <a:pt x="1440" y="438"/>
                    </a:lnTo>
                    <a:lnTo>
                      <a:pt x="1434" y="444"/>
                    </a:lnTo>
                    <a:lnTo>
                      <a:pt x="1428" y="444"/>
                    </a:lnTo>
                    <a:lnTo>
                      <a:pt x="1440" y="450"/>
                    </a:lnTo>
                    <a:lnTo>
                      <a:pt x="1440" y="462"/>
                    </a:lnTo>
                    <a:lnTo>
                      <a:pt x="1446" y="462"/>
                    </a:lnTo>
                    <a:lnTo>
                      <a:pt x="1446" y="468"/>
                    </a:lnTo>
                    <a:lnTo>
                      <a:pt x="1440" y="468"/>
                    </a:lnTo>
                    <a:lnTo>
                      <a:pt x="1440" y="474"/>
                    </a:lnTo>
                    <a:lnTo>
                      <a:pt x="1446" y="480"/>
                    </a:lnTo>
                    <a:lnTo>
                      <a:pt x="1458" y="480"/>
                    </a:lnTo>
                    <a:lnTo>
                      <a:pt x="1464" y="492"/>
                    </a:lnTo>
                    <a:lnTo>
                      <a:pt x="1476" y="492"/>
                    </a:lnTo>
                    <a:lnTo>
                      <a:pt x="1482" y="498"/>
                    </a:lnTo>
                    <a:lnTo>
                      <a:pt x="1500" y="498"/>
                    </a:lnTo>
                    <a:lnTo>
                      <a:pt x="1518" y="474"/>
                    </a:lnTo>
                    <a:lnTo>
                      <a:pt x="1518" y="498"/>
                    </a:lnTo>
                    <a:lnTo>
                      <a:pt x="1536" y="510"/>
                    </a:lnTo>
                    <a:lnTo>
                      <a:pt x="1536" y="522"/>
                    </a:lnTo>
                    <a:lnTo>
                      <a:pt x="1542" y="522"/>
                    </a:lnTo>
                    <a:lnTo>
                      <a:pt x="1542" y="528"/>
                    </a:lnTo>
                    <a:lnTo>
                      <a:pt x="1536" y="540"/>
                    </a:lnTo>
                    <a:lnTo>
                      <a:pt x="1542" y="552"/>
                    </a:lnTo>
                    <a:lnTo>
                      <a:pt x="1554" y="570"/>
                    </a:lnTo>
                    <a:lnTo>
                      <a:pt x="1548" y="570"/>
                    </a:lnTo>
                    <a:lnTo>
                      <a:pt x="1548" y="588"/>
                    </a:lnTo>
                    <a:lnTo>
                      <a:pt x="1548" y="594"/>
                    </a:lnTo>
                    <a:lnTo>
                      <a:pt x="1542" y="594"/>
                    </a:lnTo>
                    <a:lnTo>
                      <a:pt x="1524" y="600"/>
                    </a:lnTo>
                    <a:lnTo>
                      <a:pt x="1512" y="618"/>
                    </a:lnTo>
                    <a:lnTo>
                      <a:pt x="1500" y="618"/>
                    </a:lnTo>
                    <a:lnTo>
                      <a:pt x="1494" y="624"/>
                    </a:lnTo>
                    <a:lnTo>
                      <a:pt x="1494" y="630"/>
                    </a:lnTo>
                    <a:lnTo>
                      <a:pt x="1500" y="642"/>
                    </a:lnTo>
                    <a:lnTo>
                      <a:pt x="1500" y="660"/>
                    </a:lnTo>
                    <a:lnTo>
                      <a:pt x="1500" y="672"/>
                    </a:lnTo>
                    <a:lnTo>
                      <a:pt x="1506" y="678"/>
                    </a:lnTo>
                    <a:lnTo>
                      <a:pt x="1506" y="690"/>
                    </a:lnTo>
                    <a:lnTo>
                      <a:pt x="1500" y="702"/>
                    </a:lnTo>
                    <a:lnTo>
                      <a:pt x="1482" y="702"/>
                    </a:lnTo>
                    <a:lnTo>
                      <a:pt x="1476" y="684"/>
                    </a:lnTo>
                    <a:lnTo>
                      <a:pt x="1464" y="684"/>
                    </a:lnTo>
                    <a:lnTo>
                      <a:pt x="1464" y="702"/>
                    </a:lnTo>
                    <a:lnTo>
                      <a:pt x="1458" y="708"/>
                    </a:lnTo>
                    <a:lnTo>
                      <a:pt x="1446" y="720"/>
                    </a:lnTo>
                    <a:lnTo>
                      <a:pt x="1446" y="780"/>
                    </a:lnTo>
                    <a:lnTo>
                      <a:pt x="1458" y="792"/>
                    </a:lnTo>
                    <a:lnTo>
                      <a:pt x="1476" y="792"/>
                    </a:lnTo>
                    <a:lnTo>
                      <a:pt x="1476" y="822"/>
                    </a:lnTo>
                    <a:lnTo>
                      <a:pt x="1470" y="822"/>
                    </a:lnTo>
                    <a:lnTo>
                      <a:pt x="1458" y="804"/>
                    </a:lnTo>
                    <a:lnTo>
                      <a:pt x="1446" y="804"/>
                    </a:lnTo>
                    <a:lnTo>
                      <a:pt x="1446" y="810"/>
                    </a:lnTo>
                    <a:lnTo>
                      <a:pt x="1428" y="810"/>
                    </a:lnTo>
                    <a:lnTo>
                      <a:pt x="1422" y="822"/>
                    </a:lnTo>
                    <a:lnTo>
                      <a:pt x="1410" y="828"/>
                    </a:lnTo>
                    <a:lnTo>
                      <a:pt x="1392" y="828"/>
                    </a:lnTo>
                    <a:lnTo>
                      <a:pt x="1386" y="810"/>
                    </a:lnTo>
                    <a:lnTo>
                      <a:pt x="1380" y="822"/>
                    </a:lnTo>
                    <a:lnTo>
                      <a:pt x="1362" y="828"/>
                    </a:lnTo>
                    <a:lnTo>
                      <a:pt x="1332" y="798"/>
                    </a:lnTo>
                    <a:lnTo>
                      <a:pt x="1320" y="798"/>
                    </a:lnTo>
                    <a:lnTo>
                      <a:pt x="1320" y="774"/>
                    </a:lnTo>
                    <a:lnTo>
                      <a:pt x="1308" y="774"/>
                    </a:lnTo>
                    <a:lnTo>
                      <a:pt x="1302" y="768"/>
                    </a:lnTo>
                    <a:lnTo>
                      <a:pt x="1290" y="768"/>
                    </a:lnTo>
                    <a:lnTo>
                      <a:pt x="1284" y="762"/>
                    </a:lnTo>
                    <a:lnTo>
                      <a:pt x="1284" y="750"/>
                    </a:lnTo>
                    <a:lnTo>
                      <a:pt x="1278" y="744"/>
                    </a:lnTo>
                    <a:lnTo>
                      <a:pt x="1272" y="750"/>
                    </a:lnTo>
                    <a:lnTo>
                      <a:pt x="1266" y="750"/>
                    </a:lnTo>
                    <a:lnTo>
                      <a:pt x="1254" y="762"/>
                    </a:lnTo>
                    <a:lnTo>
                      <a:pt x="1242" y="762"/>
                    </a:lnTo>
                    <a:lnTo>
                      <a:pt x="1236" y="750"/>
                    </a:lnTo>
                    <a:lnTo>
                      <a:pt x="1236" y="744"/>
                    </a:lnTo>
                    <a:lnTo>
                      <a:pt x="1230" y="738"/>
                    </a:lnTo>
                    <a:lnTo>
                      <a:pt x="1212" y="738"/>
                    </a:lnTo>
                    <a:lnTo>
                      <a:pt x="1206" y="744"/>
                    </a:lnTo>
                    <a:lnTo>
                      <a:pt x="1194" y="744"/>
                    </a:lnTo>
                    <a:lnTo>
                      <a:pt x="1188" y="750"/>
                    </a:lnTo>
                    <a:lnTo>
                      <a:pt x="1170" y="750"/>
                    </a:lnTo>
                    <a:lnTo>
                      <a:pt x="1158" y="744"/>
                    </a:lnTo>
                    <a:lnTo>
                      <a:pt x="1152" y="744"/>
                    </a:lnTo>
                    <a:lnTo>
                      <a:pt x="1134" y="738"/>
                    </a:lnTo>
                    <a:lnTo>
                      <a:pt x="1122" y="738"/>
                    </a:lnTo>
                    <a:close/>
                  </a:path>
                </a:pathLst>
              </a:custGeom>
              <a:solidFill>
                <a:srgbClr val="009900"/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s-E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115" name="Freeform 101"/>
              <xdr:cNvSpPr>
                <a:spLocks/>
              </xdr:cNvSpPr>
            </xdr:nvSpPr>
            <xdr:spPr bwMode="auto">
              <a:xfrm>
                <a:off x="5238750" y="1400175"/>
                <a:ext cx="152400" cy="95250"/>
              </a:xfrm>
              <a:custGeom>
                <a:avLst/>
                <a:gdLst/>
                <a:ahLst/>
                <a:cxnLst>
                  <a:cxn ang="0">
                    <a:pos x="6" y="6"/>
                  </a:cxn>
                  <a:cxn ang="0">
                    <a:pos x="0" y="12"/>
                  </a:cxn>
                  <a:cxn ang="0">
                    <a:pos x="6" y="30"/>
                  </a:cxn>
                  <a:cxn ang="0">
                    <a:pos x="12" y="30"/>
                  </a:cxn>
                  <a:cxn ang="0">
                    <a:pos x="30" y="48"/>
                  </a:cxn>
                  <a:cxn ang="0">
                    <a:pos x="42" y="48"/>
                  </a:cxn>
                  <a:cxn ang="0">
                    <a:pos x="48" y="42"/>
                  </a:cxn>
                  <a:cxn ang="0">
                    <a:pos x="60" y="48"/>
                  </a:cxn>
                  <a:cxn ang="0">
                    <a:pos x="66" y="48"/>
                  </a:cxn>
                  <a:cxn ang="0">
                    <a:pos x="84" y="60"/>
                  </a:cxn>
                  <a:cxn ang="0">
                    <a:pos x="96" y="60"/>
                  </a:cxn>
                  <a:cxn ang="0">
                    <a:pos x="96" y="48"/>
                  </a:cxn>
                  <a:cxn ang="0">
                    <a:pos x="90" y="42"/>
                  </a:cxn>
                  <a:cxn ang="0">
                    <a:pos x="84" y="42"/>
                  </a:cxn>
                  <a:cxn ang="0">
                    <a:pos x="78" y="36"/>
                  </a:cxn>
                  <a:cxn ang="0">
                    <a:pos x="78" y="30"/>
                  </a:cxn>
                  <a:cxn ang="0">
                    <a:pos x="84" y="30"/>
                  </a:cxn>
                  <a:cxn ang="0">
                    <a:pos x="90" y="18"/>
                  </a:cxn>
                  <a:cxn ang="0">
                    <a:pos x="90" y="12"/>
                  </a:cxn>
                  <a:cxn ang="0">
                    <a:pos x="84" y="12"/>
                  </a:cxn>
                  <a:cxn ang="0">
                    <a:pos x="78" y="12"/>
                  </a:cxn>
                  <a:cxn ang="0">
                    <a:pos x="66" y="12"/>
                  </a:cxn>
                  <a:cxn ang="0">
                    <a:pos x="60" y="6"/>
                  </a:cxn>
                  <a:cxn ang="0">
                    <a:pos x="48" y="6"/>
                  </a:cxn>
                  <a:cxn ang="0">
                    <a:pos x="42" y="0"/>
                  </a:cxn>
                  <a:cxn ang="0">
                    <a:pos x="6" y="0"/>
                  </a:cxn>
                  <a:cxn ang="0">
                    <a:pos x="6" y="6"/>
                  </a:cxn>
                </a:cxnLst>
                <a:rect l="0" t="0" r="r" b="b"/>
                <a:pathLst>
                  <a:path w="96" h="60">
                    <a:moveTo>
                      <a:pt x="6" y="6"/>
                    </a:moveTo>
                    <a:lnTo>
                      <a:pt x="0" y="12"/>
                    </a:lnTo>
                    <a:lnTo>
                      <a:pt x="6" y="30"/>
                    </a:lnTo>
                    <a:lnTo>
                      <a:pt x="12" y="30"/>
                    </a:lnTo>
                    <a:lnTo>
                      <a:pt x="30" y="48"/>
                    </a:lnTo>
                    <a:lnTo>
                      <a:pt x="42" y="48"/>
                    </a:lnTo>
                    <a:lnTo>
                      <a:pt x="48" y="42"/>
                    </a:lnTo>
                    <a:lnTo>
                      <a:pt x="60" y="48"/>
                    </a:lnTo>
                    <a:lnTo>
                      <a:pt x="66" y="48"/>
                    </a:lnTo>
                    <a:lnTo>
                      <a:pt x="84" y="60"/>
                    </a:lnTo>
                    <a:lnTo>
                      <a:pt x="96" y="60"/>
                    </a:lnTo>
                    <a:lnTo>
                      <a:pt x="96" y="48"/>
                    </a:lnTo>
                    <a:lnTo>
                      <a:pt x="90" y="42"/>
                    </a:lnTo>
                    <a:lnTo>
                      <a:pt x="84" y="42"/>
                    </a:lnTo>
                    <a:lnTo>
                      <a:pt x="78" y="36"/>
                    </a:lnTo>
                    <a:lnTo>
                      <a:pt x="78" y="30"/>
                    </a:lnTo>
                    <a:lnTo>
                      <a:pt x="84" y="30"/>
                    </a:lnTo>
                    <a:lnTo>
                      <a:pt x="90" y="18"/>
                    </a:lnTo>
                    <a:lnTo>
                      <a:pt x="90" y="12"/>
                    </a:lnTo>
                    <a:lnTo>
                      <a:pt x="84" y="12"/>
                    </a:lnTo>
                    <a:lnTo>
                      <a:pt x="78" y="12"/>
                    </a:lnTo>
                    <a:lnTo>
                      <a:pt x="66" y="12"/>
                    </a:lnTo>
                    <a:lnTo>
                      <a:pt x="60" y="6"/>
                    </a:lnTo>
                    <a:lnTo>
                      <a:pt x="48" y="6"/>
                    </a:lnTo>
                    <a:lnTo>
                      <a:pt x="42" y="0"/>
                    </a:lnTo>
                    <a:lnTo>
                      <a:pt x="6" y="0"/>
                    </a:lnTo>
                    <a:lnTo>
                      <a:pt x="6" y="6"/>
                    </a:lnTo>
                    <a:close/>
                  </a:path>
                </a:pathLst>
              </a:custGeom>
              <a:solidFill>
                <a:srgbClr val="009900"/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s-E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</xdr:grpSp>
        <xdr:sp macro="" textlink="">
          <xdr:nvSpPr>
            <xdr:cNvPr id="85" name="Ceuta2"/>
            <xdr:cNvSpPr>
              <a:spLocks noChangeArrowheads="1"/>
            </xdr:cNvSpPr>
          </xdr:nvSpPr>
          <xdr:spPr bwMode="auto">
            <a:xfrm>
              <a:off x="10824078" y="5471046"/>
              <a:ext cx="1513" cy="8730"/>
            </a:xfrm>
            <a:prstGeom prst="ellipse">
              <a:avLst/>
            </a:prstGeom>
            <a:solidFill>
              <a:srgbClr val="009900"/>
            </a:solidFill>
            <a:ln w="9525">
              <a:noFill/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86" name="Melilla2"/>
            <xdr:cNvSpPr>
              <a:spLocks noChangeArrowheads="1"/>
            </xdr:cNvSpPr>
          </xdr:nvSpPr>
          <xdr:spPr bwMode="auto">
            <a:xfrm>
              <a:off x="12008760" y="5701665"/>
              <a:ext cx="2310" cy="2223"/>
            </a:xfrm>
            <a:prstGeom prst="ellipse">
              <a:avLst/>
            </a:prstGeom>
            <a:solidFill>
              <a:srgbClr val="CCFFCC"/>
            </a:solidFill>
            <a:ln w="9525">
              <a:noFill/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grpSp>
          <xdr:nvGrpSpPr>
            <xdr:cNvPr id="87" name="Islas Canarias2"/>
            <xdr:cNvGrpSpPr/>
          </xdr:nvGrpSpPr>
          <xdr:grpSpPr>
            <a:xfrm>
              <a:off x="8420099" y="5274945"/>
              <a:ext cx="1605676" cy="646066"/>
              <a:chOff x="981075" y="5364163"/>
              <a:chExt cx="1685925" cy="704850"/>
            </a:xfrm>
          </xdr:grpSpPr>
          <xdr:sp macro="" textlink="">
            <xdr:nvSpPr>
              <xdr:cNvPr id="105" name="Freeform 9"/>
              <xdr:cNvSpPr>
                <a:spLocks/>
              </xdr:cNvSpPr>
            </xdr:nvSpPr>
            <xdr:spPr bwMode="auto">
              <a:xfrm>
                <a:off x="1047750" y="5583238"/>
                <a:ext cx="104775" cy="161925"/>
              </a:xfrm>
              <a:custGeom>
                <a:avLst/>
                <a:gdLst/>
                <a:ahLst/>
                <a:cxnLst>
                  <a:cxn ang="0">
                    <a:pos x="42" y="6"/>
                  </a:cxn>
                  <a:cxn ang="0">
                    <a:pos x="30" y="6"/>
                  </a:cxn>
                  <a:cxn ang="0">
                    <a:pos x="24" y="6"/>
                  </a:cxn>
                  <a:cxn ang="0">
                    <a:pos x="18" y="0"/>
                  </a:cxn>
                  <a:cxn ang="0">
                    <a:pos x="18" y="6"/>
                  </a:cxn>
                  <a:cxn ang="0">
                    <a:pos x="6" y="12"/>
                  </a:cxn>
                  <a:cxn ang="0">
                    <a:pos x="0" y="18"/>
                  </a:cxn>
                  <a:cxn ang="0">
                    <a:pos x="0" y="24"/>
                  </a:cxn>
                  <a:cxn ang="0">
                    <a:pos x="0" y="30"/>
                  </a:cxn>
                  <a:cxn ang="0">
                    <a:pos x="6" y="36"/>
                  </a:cxn>
                  <a:cxn ang="0">
                    <a:pos x="6" y="42"/>
                  </a:cxn>
                  <a:cxn ang="0">
                    <a:pos x="6" y="48"/>
                  </a:cxn>
                  <a:cxn ang="0">
                    <a:pos x="18" y="54"/>
                  </a:cxn>
                  <a:cxn ang="0">
                    <a:pos x="18" y="66"/>
                  </a:cxn>
                  <a:cxn ang="0">
                    <a:pos x="24" y="72"/>
                  </a:cxn>
                  <a:cxn ang="0">
                    <a:pos x="24" y="78"/>
                  </a:cxn>
                  <a:cxn ang="0">
                    <a:pos x="24" y="90"/>
                  </a:cxn>
                  <a:cxn ang="0">
                    <a:pos x="30" y="90"/>
                  </a:cxn>
                  <a:cxn ang="0">
                    <a:pos x="30" y="102"/>
                  </a:cxn>
                  <a:cxn ang="0">
                    <a:pos x="36" y="102"/>
                  </a:cxn>
                  <a:cxn ang="0">
                    <a:pos x="36" y="96"/>
                  </a:cxn>
                  <a:cxn ang="0">
                    <a:pos x="48" y="84"/>
                  </a:cxn>
                  <a:cxn ang="0">
                    <a:pos x="54" y="72"/>
                  </a:cxn>
                  <a:cxn ang="0">
                    <a:pos x="54" y="60"/>
                  </a:cxn>
                  <a:cxn ang="0">
                    <a:pos x="54" y="48"/>
                  </a:cxn>
                  <a:cxn ang="0">
                    <a:pos x="54" y="42"/>
                  </a:cxn>
                  <a:cxn ang="0">
                    <a:pos x="60" y="36"/>
                  </a:cxn>
                  <a:cxn ang="0">
                    <a:pos x="66" y="30"/>
                  </a:cxn>
                  <a:cxn ang="0">
                    <a:pos x="60" y="24"/>
                  </a:cxn>
                  <a:cxn ang="0">
                    <a:pos x="54" y="18"/>
                  </a:cxn>
                  <a:cxn ang="0">
                    <a:pos x="54" y="6"/>
                  </a:cxn>
                  <a:cxn ang="0">
                    <a:pos x="48" y="6"/>
                  </a:cxn>
                  <a:cxn ang="0">
                    <a:pos x="42" y="6"/>
                  </a:cxn>
                </a:cxnLst>
                <a:rect l="0" t="0" r="r" b="b"/>
                <a:pathLst>
                  <a:path w="66" h="102">
                    <a:moveTo>
                      <a:pt x="42" y="6"/>
                    </a:moveTo>
                    <a:lnTo>
                      <a:pt x="30" y="6"/>
                    </a:lnTo>
                    <a:lnTo>
                      <a:pt x="24" y="6"/>
                    </a:lnTo>
                    <a:lnTo>
                      <a:pt x="18" y="0"/>
                    </a:lnTo>
                    <a:lnTo>
                      <a:pt x="18" y="6"/>
                    </a:lnTo>
                    <a:lnTo>
                      <a:pt x="6" y="12"/>
                    </a:lnTo>
                    <a:lnTo>
                      <a:pt x="0" y="18"/>
                    </a:lnTo>
                    <a:lnTo>
                      <a:pt x="0" y="24"/>
                    </a:lnTo>
                    <a:lnTo>
                      <a:pt x="0" y="30"/>
                    </a:lnTo>
                    <a:lnTo>
                      <a:pt x="6" y="36"/>
                    </a:lnTo>
                    <a:lnTo>
                      <a:pt x="6" y="42"/>
                    </a:lnTo>
                    <a:lnTo>
                      <a:pt x="6" y="48"/>
                    </a:lnTo>
                    <a:lnTo>
                      <a:pt x="18" y="54"/>
                    </a:lnTo>
                    <a:lnTo>
                      <a:pt x="18" y="66"/>
                    </a:lnTo>
                    <a:lnTo>
                      <a:pt x="24" y="72"/>
                    </a:lnTo>
                    <a:lnTo>
                      <a:pt x="24" y="78"/>
                    </a:lnTo>
                    <a:lnTo>
                      <a:pt x="24" y="90"/>
                    </a:lnTo>
                    <a:lnTo>
                      <a:pt x="30" y="90"/>
                    </a:lnTo>
                    <a:lnTo>
                      <a:pt x="30" y="102"/>
                    </a:lnTo>
                    <a:lnTo>
                      <a:pt x="36" y="102"/>
                    </a:lnTo>
                    <a:lnTo>
                      <a:pt x="36" y="96"/>
                    </a:lnTo>
                    <a:lnTo>
                      <a:pt x="48" y="84"/>
                    </a:lnTo>
                    <a:lnTo>
                      <a:pt x="54" y="72"/>
                    </a:lnTo>
                    <a:lnTo>
                      <a:pt x="54" y="60"/>
                    </a:lnTo>
                    <a:lnTo>
                      <a:pt x="54" y="48"/>
                    </a:lnTo>
                    <a:lnTo>
                      <a:pt x="54" y="42"/>
                    </a:lnTo>
                    <a:lnTo>
                      <a:pt x="60" y="36"/>
                    </a:lnTo>
                    <a:lnTo>
                      <a:pt x="66" y="30"/>
                    </a:lnTo>
                    <a:lnTo>
                      <a:pt x="60" y="24"/>
                    </a:lnTo>
                    <a:lnTo>
                      <a:pt x="54" y="18"/>
                    </a:lnTo>
                    <a:lnTo>
                      <a:pt x="54" y="6"/>
                    </a:lnTo>
                    <a:lnTo>
                      <a:pt x="48" y="6"/>
                    </a:lnTo>
                    <a:lnTo>
                      <a:pt x="42" y="6"/>
                    </a:lnTo>
                    <a:close/>
                  </a:path>
                </a:pathLst>
              </a:custGeom>
              <a:solidFill>
                <a:srgbClr val="CCFFCC"/>
              </a:solidFill>
              <a:ln w="9525">
                <a:solidFill>
                  <a:schemeClr val="bg1">
                    <a:lumMod val="75000"/>
                  </a:schemeClr>
                </a:solidFill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s-E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106" name="Freeform 10"/>
              <xdr:cNvSpPr>
                <a:spLocks/>
              </xdr:cNvSpPr>
            </xdr:nvSpPr>
            <xdr:spPr bwMode="auto">
              <a:xfrm>
                <a:off x="2619375" y="5364163"/>
                <a:ext cx="19050" cy="9525"/>
              </a:xfrm>
              <a:custGeom>
                <a:avLst/>
                <a:gdLst/>
                <a:ahLst/>
                <a:cxnLst>
                  <a:cxn ang="0">
                    <a:pos x="6" y="0"/>
                  </a:cxn>
                  <a:cxn ang="0">
                    <a:pos x="0" y="6"/>
                  </a:cxn>
                  <a:cxn ang="0">
                    <a:pos x="6" y="6"/>
                  </a:cxn>
                  <a:cxn ang="0">
                    <a:pos x="12" y="0"/>
                  </a:cxn>
                  <a:cxn ang="0">
                    <a:pos x="6" y="0"/>
                  </a:cxn>
                </a:cxnLst>
                <a:rect l="0" t="0" r="r" b="b"/>
                <a:pathLst>
                  <a:path w="12" h="6">
                    <a:moveTo>
                      <a:pt x="6" y="0"/>
                    </a:moveTo>
                    <a:lnTo>
                      <a:pt x="0" y="6"/>
                    </a:lnTo>
                    <a:lnTo>
                      <a:pt x="6" y="6"/>
                    </a:lnTo>
                    <a:lnTo>
                      <a:pt x="12" y="0"/>
                    </a:lnTo>
                    <a:lnTo>
                      <a:pt x="6" y="0"/>
                    </a:lnTo>
                    <a:close/>
                  </a:path>
                </a:pathLst>
              </a:custGeom>
              <a:solidFill>
                <a:srgbClr val="CCFFCC"/>
              </a:solidFill>
              <a:ln w="9525">
                <a:solidFill>
                  <a:schemeClr val="bg1">
                    <a:lumMod val="75000"/>
                  </a:schemeClr>
                </a:solidFill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s-E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107" name="Freeform 11"/>
              <xdr:cNvSpPr>
                <a:spLocks/>
              </xdr:cNvSpPr>
            </xdr:nvSpPr>
            <xdr:spPr bwMode="auto">
              <a:xfrm>
                <a:off x="2619375" y="5411788"/>
                <a:ext cx="28575" cy="28575"/>
              </a:xfrm>
              <a:custGeom>
                <a:avLst/>
                <a:gdLst/>
                <a:ahLst/>
                <a:cxnLst>
                  <a:cxn ang="0">
                    <a:pos x="6" y="6"/>
                  </a:cxn>
                  <a:cxn ang="0">
                    <a:pos x="0" y="12"/>
                  </a:cxn>
                  <a:cxn ang="0">
                    <a:pos x="0" y="18"/>
                  </a:cxn>
                  <a:cxn ang="0">
                    <a:pos x="6" y="18"/>
                  </a:cxn>
                  <a:cxn ang="0">
                    <a:pos x="6" y="12"/>
                  </a:cxn>
                  <a:cxn ang="0">
                    <a:pos x="12" y="12"/>
                  </a:cxn>
                  <a:cxn ang="0">
                    <a:pos x="18" y="6"/>
                  </a:cxn>
                  <a:cxn ang="0">
                    <a:pos x="12" y="0"/>
                  </a:cxn>
                  <a:cxn ang="0">
                    <a:pos x="6" y="0"/>
                  </a:cxn>
                  <a:cxn ang="0">
                    <a:pos x="6" y="6"/>
                  </a:cxn>
                </a:cxnLst>
                <a:rect l="0" t="0" r="r" b="b"/>
                <a:pathLst>
                  <a:path w="18" h="18">
                    <a:moveTo>
                      <a:pt x="6" y="6"/>
                    </a:moveTo>
                    <a:lnTo>
                      <a:pt x="0" y="12"/>
                    </a:lnTo>
                    <a:lnTo>
                      <a:pt x="0" y="18"/>
                    </a:lnTo>
                    <a:lnTo>
                      <a:pt x="6" y="18"/>
                    </a:lnTo>
                    <a:lnTo>
                      <a:pt x="6" y="12"/>
                    </a:lnTo>
                    <a:lnTo>
                      <a:pt x="12" y="12"/>
                    </a:lnTo>
                    <a:lnTo>
                      <a:pt x="18" y="6"/>
                    </a:lnTo>
                    <a:lnTo>
                      <a:pt x="12" y="0"/>
                    </a:lnTo>
                    <a:lnTo>
                      <a:pt x="6" y="0"/>
                    </a:lnTo>
                    <a:lnTo>
                      <a:pt x="6" y="6"/>
                    </a:lnTo>
                    <a:close/>
                  </a:path>
                </a:pathLst>
              </a:custGeom>
              <a:solidFill>
                <a:srgbClr val="CCFFCC"/>
              </a:solidFill>
              <a:ln w="9525">
                <a:solidFill>
                  <a:schemeClr val="bg1">
                    <a:lumMod val="75000"/>
                  </a:schemeClr>
                </a:solidFill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s-E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108" name="Freeform 12"/>
              <xdr:cNvSpPr>
                <a:spLocks/>
              </xdr:cNvSpPr>
            </xdr:nvSpPr>
            <xdr:spPr bwMode="auto">
              <a:xfrm>
                <a:off x="2505075" y="5430838"/>
                <a:ext cx="161925" cy="161925"/>
              </a:xfrm>
              <a:custGeom>
                <a:avLst/>
                <a:gdLst/>
                <a:ahLst/>
                <a:cxnLst>
                  <a:cxn ang="0">
                    <a:pos x="90" y="0"/>
                  </a:cxn>
                  <a:cxn ang="0">
                    <a:pos x="84" y="6"/>
                  </a:cxn>
                  <a:cxn ang="0">
                    <a:pos x="78" y="18"/>
                  </a:cxn>
                  <a:cxn ang="0">
                    <a:pos x="78" y="24"/>
                  </a:cxn>
                  <a:cxn ang="0">
                    <a:pos x="72" y="30"/>
                  </a:cxn>
                  <a:cxn ang="0">
                    <a:pos x="66" y="30"/>
                  </a:cxn>
                  <a:cxn ang="0">
                    <a:pos x="60" y="24"/>
                  </a:cxn>
                  <a:cxn ang="0">
                    <a:pos x="54" y="30"/>
                  </a:cxn>
                  <a:cxn ang="0">
                    <a:pos x="48" y="36"/>
                  </a:cxn>
                  <a:cxn ang="0">
                    <a:pos x="42" y="36"/>
                  </a:cxn>
                  <a:cxn ang="0">
                    <a:pos x="30" y="42"/>
                  </a:cxn>
                  <a:cxn ang="0">
                    <a:pos x="24" y="42"/>
                  </a:cxn>
                  <a:cxn ang="0">
                    <a:pos x="18" y="48"/>
                  </a:cxn>
                  <a:cxn ang="0">
                    <a:pos x="12" y="60"/>
                  </a:cxn>
                  <a:cxn ang="0">
                    <a:pos x="12" y="66"/>
                  </a:cxn>
                  <a:cxn ang="0">
                    <a:pos x="12" y="72"/>
                  </a:cxn>
                  <a:cxn ang="0">
                    <a:pos x="12" y="84"/>
                  </a:cxn>
                  <a:cxn ang="0">
                    <a:pos x="6" y="84"/>
                  </a:cxn>
                  <a:cxn ang="0">
                    <a:pos x="0" y="90"/>
                  </a:cxn>
                  <a:cxn ang="0">
                    <a:pos x="6" y="96"/>
                  </a:cxn>
                  <a:cxn ang="0">
                    <a:pos x="12" y="96"/>
                  </a:cxn>
                  <a:cxn ang="0">
                    <a:pos x="18" y="96"/>
                  </a:cxn>
                  <a:cxn ang="0">
                    <a:pos x="24" y="102"/>
                  </a:cxn>
                  <a:cxn ang="0">
                    <a:pos x="24" y="96"/>
                  </a:cxn>
                  <a:cxn ang="0">
                    <a:pos x="30" y="96"/>
                  </a:cxn>
                  <a:cxn ang="0">
                    <a:pos x="30" y="90"/>
                  </a:cxn>
                  <a:cxn ang="0">
                    <a:pos x="36" y="84"/>
                  </a:cxn>
                  <a:cxn ang="0">
                    <a:pos x="54" y="78"/>
                  </a:cxn>
                  <a:cxn ang="0">
                    <a:pos x="66" y="78"/>
                  </a:cxn>
                  <a:cxn ang="0">
                    <a:pos x="72" y="72"/>
                  </a:cxn>
                  <a:cxn ang="0">
                    <a:pos x="90" y="60"/>
                  </a:cxn>
                  <a:cxn ang="0">
                    <a:pos x="90" y="48"/>
                  </a:cxn>
                  <a:cxn ang="0">
                    <a:pos x="90" y="42"/>
                  </a:cxn>
                  <a:cxn ang="0">
                    <a:pos x="96" y="36"/>
                  </a:cxn>
                  <a:cxn ang="0">
                    <a:pos x="90" y="30"/>
                  </a:cxn>
                  <a:cxn ang="0">
                    <a:pos x="96" y="24"/>
                  </a:cxn>
                  <a:cxn ang="0">
                    <a:pos x="102" y="12"/>
                  </a:cxn>
                  <a:cxn ang="0">
                    <a:pos x="96" y="6"/>
                  </a:cxn>
                  <a:cxn ang="0">
                    <a:pos x="90" y="0"/>
                  </a:cxn>
                </a:cxnLst>
                <a:rect l="0" t="0" r="r" b="b"/>
                <a:pathLst>
                  <a:path w="102" h="102">
                    <a:moveTo>
                      <a:pt x="90" y="0"/>
                    </a:moveTo>
                    <a:lnTo>
                      <a:pt x="84" y="6"/>
                    </a:lnTo>
                    <a:lnTo>
                      <a:pt x="78" y="18"/>
                    </a:lnTo>
                    <a:lnTo>
                      <a:pt x="78" y="24"/>
                    </a:lnTo>
                    <a:lnTo>
                      <a:pt x="72" y="30"/>
                    </a:lnTo>
                    <a:lnTo>
                      <a:pt x="66" y="30"/>
                    </a:lnTo>
                    <a:lnTo>
                      <a:pt x="60" y="24"/>
                    </a:lnTo>
                    <a:lnTo>
                      <a:pt x="54" y="30"/>
                    </a:lnTo>
                    <a:lnTo>
                      <a:pt x="48" y="36"/>
                    </a:lnTo>
                    <a:lnTo>
                      <a:pt x="42" y="36"/>
                    </a:lnTo>
                    <a:lnTo>
                      <a:pt x="30" y="42"/>
                    </a:lnTo>
                    <a:lnTo>
                      <a:pt x="24" y="42"/>
                    </a:lnTo>
                    <a:lnTo>
                      <a:pt x="18" y="48"/>
                    </a:lnTo>
                    <a:lnTo>
                      <a:pt x="12" y="60"/>
                    </a:lnTo>
                    <a:lnTo>
                      <a:pt x="12" y="66"/>
                    </a:lnTo>
                    <a:lnTo>
                      <a:pt x="12" y="72"/>
                    </a:lnTo>
                    <a:lnTo>
                      <a:pt x="12" y="84"/>
                    </a:lnTo>
                    <a:lnTo>
                      <a:pt x="6" y="84"/>
                    </a:lnTo>
                    <a:lnTo>
                      <a:pt x="0" y="90"/>
                    </a:lnTo>
                    <a:lnTo>
                      <a:pt x="6" y="96"/>
                    </a:lnTo>
                    <a:lnTo>
                      <a:pt x="12" y="96"/>
                    </a:lnTo>
                    <a:lnTo>
                      <a:pt x="18" y="96"/>
                    </a:lnTo>
                    <a:lnTo>
                      <a:pt x="24" y="102"/>
                    </a:lnTo>
                    <a:lnTo>
                      <a:pt x="24" y="96"/>
                    </a:lnTo>
                    <a:lnTo>
                      <a:pt x="30" y="96"/>
                    </a:lnTo>
                    <a:lnTo>
                      <a:pt x="30" y="90"/>
                    </a:lnTo>
                    <a:lnTo>
                      <a:pt x="36" y="84"/>
                    </a:lnTo>
                    <a:lnTo>
                      <a:pt x="54" y="78"/>
                    </a:lnTo>
                    <a:lnTo>
                      <a:pt x="66" y="78"/>
                    </a:lnTo>
                    <a:lnTo>
                      <a:pt x="72" y="72"/>
                    </a:lnTo>
                    <a:lnTo>
                      <a:pt x="90" y="60"/>
                    </a:lnTo>
                    <a:lnTo>
                      <a:pt x="90" y="48"/>
                    </a:lnTo>
                    <a:lnTo>
                      <a:pt x="90" y="42"/>
                    </a:lnTo>
                    <a:lnTo>
                      <a:pt x="96" y="36"/>
                    </a:lnTo>
                    <a:lnTo>
                      <a:pt x="90" y="30"/>
                    </a:lnTo>
                    <a:lnTo>
                      <a:pt x="96" y="24"/>
                    </a:lnTo>
                    <a:lnTo>
                      <a:pt x="102" y="12"/>
                    </a:lnTo>
                    <a:lnTo>
                      <a:pt x="96" y="6"/>
                    </a:lnTo>
                    <a:lnTo>
                      <a:pt x="90" y="0"/>
                    </a:lnTo>
                    <a:close/>
                  </a:path>
                </a:pathLst>
              </a:custGeom>
              <a:solidFill>
                <a:srgbClr val="CCFFCC"/>
              </a:solidFill>
              <a:ln w="9525">
                <a:solidFill>
                  <a:schemeClr val="bg1">
                    <a:lumMod val="75000"/>
                  </a:schemeClr>
                </a:solidFill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s-E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109" name="Freeform 13"/>
              <xdr:cNvSpPr>
                <a:spLocks/>
              </xdr:cNvSpPr>
            </xdr:nvSpPr>
            <xdr:spPr bwMode="auto">
              <a:xfrm>
                <a:off x="2286000" y="5630863"/>
                <a:ext cx="238125" cy="285750"/>
              </a:xfrm>
              <a:custGeom>
                <a:avLst/>
                <a:gdLst/>
                <a:ahLst/>
                <a:cxnLst>
                  <a:cxn ang="0">
                    <a:pos x="132" y="0"/>
                  </a:cxn>
                  <a:cxn ang="0">
                    <a:pos x="126" y="0"/>
                  </a:cxn>
                  <a:cxn ang="0">
                    <a:pos x="120" y="0"/>
                  </a:cxn>
                  <a:cxn ang="0">
                    <a:pos x="108" y="6"/>
                  </a:cxn>
                  <a:cxn ang="0">
                    <a:pos x="108" y="12"/>
                  </a:cxn>
                  <a:cxn ang="0">
                    <a:pos x="108" y="24"/>
                  </a:cxn>
                  <a:cxn ang="0">
                    <a:pos x="102" y="36"/>
                  </a:cxn>
                  <a:cxn ang="0">
                    <a:pos x="96" y="48"/>
                  </a:cxn>
                  <a:cxn ang="0">
                    <a:pos x="90" y="66"/>
                  </a:cxn>
                  <a:cxn ang="0">
                    <a:pos x="90" y="72"/>
                  </a:cxn>
                  <a:cxn ang="0">
                    <a:pos x="84" y="72"/>
                  </a:cxn>
                  <a:cxn ang="0">
                    <a:pos x="78" y="78"/>
                  </a:cxn>
                  <a:cxn ang="0">
                    <a:pos x="78" y="84"/>
                  </a:cxn>
                  <a:cxn ang="0">
                    <a:pos x="78" y="90"/>
                  </a:cxn>
                  <a:cxn ang="0">
                    <a:pos x="78" y="96"/>
                  </a:cxn>
                  <a:cxn ang="0">
                    <a:pos x="72" y="96"/>
                  </a:cxn>
                  <a:cxn ang="0">
                    <a:pos x="66" y="108"/>
                  </a:cxn>
                  <a:cxn ang="0">
                    <a:pos x="66" y="120"/>
                  </a:cxn>
                  <a:cxn ang="0">
                    <a:pos x="66" y="126"/>
                  </a:cxn>
                  <a:cxn ang="0">
                    <a:pos x="66" y="132"/>
                  </a:cxn>
                  <a:cxn ang="0">
                    <a:pos x="60" y="138"/>
                  </a:cxn>
                  <a:cxn ang="0">
                    <a:pos x="42" y="150"/>
                  </a:cxn>
                  <a:cxn ang="0">
                    <a:pos x="42" y="156"/>
                  </a:cxn>
                  <a:cxn ang="0">
                    <a:pos x="24" y="162"/>
                  </a:cxn>
                  <a:cxn ang="0">
                    <a:pos x="12" y="162"/>
                  </a:cxn>
                  <a:cxn ang="0">
                    <a:pos x="6" y="162"/>
                  </a:cxn>
                  <a:cxn ang="0">
                    <a:pos x="0" y="162"/>
                  </a:cxn>
                  <a:cxn ang="0">
                    <a:pos x="6" y="168"/>
                  </a:cxn>
                  <a:cxn ang="0">
                    <a:pos x="0" y="168"/>
                  </a:cxn>
                  <a:cxn ang="0">
                    <a:pos x="0" y="174"/>
                  </a:cxn>
                  <a:cxn ang="0">
                    <a:pos x="6" y="168"/>
                  </a:cxn>
                  <a:cxn ang="0">
                    <a:pos x="18" y="174"/>
                  </a:cxn>
                  <a:cxn ang="0">
                    <a:pos x="30" y="174"/>
                  </a:cxn>
                  <a:cxn ang="0">
                    <a:pos x="36" y="180"/>
                  </a:cxn>
                  <a:cxn ang="0">
                    <a:pos x="42" y="174"/>
                  </a:cxn>
                  <a:cxn ang="0">
                    <a:pos x="48" y="168"/>
                  </a:cxn>
                  <a:cxn ang="0">
                    <a:pos x="54" y="162"/>
                  </a:cxn>
                  <a:cxn ang="0">
                    <a:pos x="60" y="162"/>
                  </a:cxn>
                  <a:cxn ang="0">
                    <a:pos x="60" y="156"/>
                  </a:cxn>
                  <a:cxn ang="0">
                    <a:pos x="66" y="150"/>
                  </a:cxn>
                  <a:cxn ang="0">
                    <a:pos x="66" y="144"/>
                  </a:cxn>
                  <a:cxn ang="0">
                    <a:pos x="72" y="144"/>
                  </a:cxn>
                  <a:cxn ang="0">
                    <a:pos x="84" y="144"/>
                  </a:cxn>
                  <a:cxn ang="0">
                    <a:pos x="102" y="138"/>
                  </a:cxn>
                  <a:cxn ang="0">
                    <a:pos x="120" y="132"/>
                  </a:cxn>
                  <a:cxn ang="0">
                    <a:pos x="126" y="132"/>
                  </a:cxn>
                  <a:cxn ang="0">
                    <a:pos x="132" y="120"/>
                  </a:cxn>
                  <a:cxn ang="0">
                    <a:pos x="138" y="108"/>
                  </a:cxn>
                  <a:cxn ang="0">
                    <a:pos x="138" y="102"/>
                  </a:cxn>
                  <a:cxn ang="0">
                    <a:pos x="144" y="96"/>
                  </a:cxn>
                  <a:cxn ang="0">
                    <a:pos x="144" y="84"/>
                  </a:cxn>
                  <a:cxn ang="0">
                    <a:pos x="144" y="78"/>
                  </a:cxn>
                  <a:cxn ang="0">
                    <a:pos x="144" y="72"/>
                  </a:cxn>
                  <a:cxn ang="0">
                    <a:pos x="144" y="66"/>
                  </a:cxn>
                  <a:cxn ang="0">
                    <a:pos x="150" y="60"/>
                  </a:cxn>
                  <a:cxn ang="0">
                    <a:pos x="150" y="42"/>
                  </a:cxn>
                  <a:cxn ang="0">
                    <a:pos x="150" y="36"/>
                  </a:cxn>
                  <a:cxn ang="0">
                    <a:pos x="150" y="18"/>
                  </a:cxn>
                  <a:cxn ang="0">
                    <a:pos x="150" y="12"/>
                  </a:cxn>
                  <a:cxn ang="0">
                    <a:pos x="144" y="6"/>
                  </a:cxn>
                  <a:cxn ang="0">
                    <a:pos x="144" y="0"/>
                  </a:cxn>
                  <a:cxn ang="0">
                    <a:pos x="138" y="0"/>
                  </a:cxn>
                  <a:cxn ang="0">
                    <a:pos x="132" y="0"/>
                  </a:cxn>
                </a:cxnLst>
                <a:rect l="0" t="0" r="r" b="b"/>
                <a:pathLst>
                  <a:path w="150" h="180">
                    <a:moveTo>
                      <a:pt x="132" y="0"/>
                    </a:moveTo>
                    <a:lnTo>
                      <a:pt x="126" y="0"/>
                    </a:lnTo>
                    <a:lnTo>
                      <a:pt x="120" y="0"/>
                    </a:lnTo>
                    <a:lnTo>
                      <a:pt x="108" y="6"/>
                    </a:lnTo>
                    <a:lnTo>
                      <a:pt x="108" y="12"/>
                    </a:lnTo>
                    <a:lnTo>
                      <a:pt x="108" y="24"/>
                    </a:lnTo>
                    <a:lnTo>
                      <a:pt x="102" y="36"/>
                    </a:lnTo>
                    <a:lnTo>
                      <a:pt x="96" y="48"/>
                    </a:lnTo>
                    <a:lnTo>
                      <a:pt x="90" y="66"/>
                    </a:lnTo>
                    <a:lnTo>
                      <a:pt x="90" y="72"/>
                    </a:lnTo>
                    <a:lnTo>
                      <a:pt x="84" y="72"/>
                    </a:lnTo>
                    <a:lnTo>
                      <a:pt x="78" y="78"/>
                    </a:lnTo>
                    <a:lnTo>
                      <a:pt x="78" y="84"/>
                    </a:lnTo>
                    <a:lnTo>
                      <a:pt x="78" y="90"/>
                    </a:lnTo>
                    <a:lnTo>
                      <a:pt x="78" y="96"/>
                    </a:lnTo>
                    <a:lnTo>
                      <a:pt x="72" y="96"/>
                    </a:lnTo>
                    <a:lnTo>
                      <a:pt x="66" y="108"/>
                    </a:lnTo>
                    <a:lnTo>
                      <a:pt x="66" y="120"/>
                    </a:lnTo>
                    <a:lnTo>
                      <a:pt x="66" y="126"/>
                    </a:lnTo>
                    <a:lnTo>
                      <a:pt x="66" y="132"/>
                    </a:lnTo>
                    <a:lnTo>
                      <a:pt x="60" y="138"/>
                    </a:lnTo>
                    <a:lnTo>
                      <a:pt x="42" y="150"/>
                    </a:lnTo>
                    <a:lnTo>
                      <a:pt x="42" y="156"/>
                    </a:lnTo>
                    <a:lnTo>
                      <a:pt x="24" y="162"/>
                    </a:lnTo>
                    <a:lnTo>
                      <a:pt x="12" y="162"/>
                    </a:lnTo>
                    <a:lnTo>
                      <a:pt x="6" y="162"/>
                    </a:lnTo>
                    <a:lnTo>
                      <a:pt x="0" y="162"/>
                    </a:lnTo>
                    <a:lnTo>
                      <a:pt x="6" y="168"/>
                    </a:lnTo>
                    <a:lnTo>
                      <a:pt x="0" y="168"/>
                    </a:lnTo>
                    <a:lnTo>
                      <a:pt x="0" y="174"/>
                    </a:lnTo>
                    <a:lnTo>
                      <a:pt x="6" y="168"/>
                    </a:lnTo>
                    <a:lnTo>
                      <a:pt x="18" y="174"/>
                    </a:lnTo>
                    <a:lnTo>
                      <a:pt x="30" y="174"/>
                    </a:lnTo>
                    <a:lnTo>
                      <a:pt x="36" y="180"/>
                    </a:lnTo>
                    <a:lnTo>
                      <a:pt x="42" y="174"/>
                    </a:lnTo>
                    <a:lnTo>
                      <a:pt x="48" y="168"/>
                    </a:lnTo>
                    <a:lnTo>
                      <a:pt x="54" y="162"/>
                    </a:lnTo>
                    <a:lnTo>
                      <a:pt x="60" y="162"/>
                    </a:lnTo>
                    <a:lnTo>
                      <a:pt x="60" y="156"/>
                    </a:lnTo>
                    <a:lnTo>
                      <a:pt x="66" y="150"/>
                    </a:lnTo>
                    <a:lnTo>
                      <a:pt x="66" y="144"/>
                    </a:lnTo>
                    <a:lnTo>
                      <a:pt x="72" y="144"/>
                    </a:lnTo>
                    <a:lnTo>
                      <a:pt x="84" y="144"/>
                    </a:lnTo>
                    <a:lnTo>
                      <a:pt x="102" y="138"/>
                    </a:lnTo>
                    <a:lnTo>
                      <a:pt x="120" y="132"/>
                    </a:lnTo>
                    <a:lnTo>
                      <a:pt x="126" y="132"/>
                    </a:lnTo>
                    <a:lnTo>
                      <a:pt x="132" y="120"/>
                    </a:lnTo>
                    <a:lnTo>
                      <a:pt x="138" y="108"/>
                    </a:lnTo>
                    <a:lnTo>
                      <a:pt x="138" y="102"/>
                    </a:lnTo>
                    <a:lnTo>
                      <a:pt x="144" y="96"/>
                    </a:lnTo>
                    <a:lnTo>
                      <a:pt x="144" y="84"/>
                    </a:lnTo>
                    <a:lnTo>
                      <a:pt x="144" y="78"/>
                    </a:lnTo>
                    <a:lnTo>
                      <a:pt x="144" y="72"/>
                    </a:lnTo>
                    <a:lnTo>
                      <a:pt x="144" y="66"/>
                    </a:lnTo>
                    <a:lnTo>
                      <a:pt x="150" y="60"/>
                    </a:lnTo>
                    <a:lnTo>
                      <a:pt x="150" y="42"/>
                    </a:lnTo>
                    <a:lnTo>
                      <a:pt x="150" y="36"/>
                    </a:lnTo>
                    <a:lnTo>
                      <a:pt x="150" y="18"/>
                    </a:lnTo>
                    <a:lnTo>
                      <a:pt x="150" y="12"/>
                    </a:lnTo>
                    <a:lnTo>
                      <a:pt x="144" y="6"/>
                    </a:lnTo>
                    <a:lnTo>
                      <a:pt x="144" y="0"/>
                    </a:lnTo>
                    <a:lnTo>
                      <a:pt x="138" y="0"/>
                    </a:lnTo>
                    <a:lnTo>
                      <a:pt x="132" y="0"/>
                    </a:lnTo>
                    <a:close/>
                  </a:path>
                </a:pathLst>
              </a:custGeom>
              <a:solidFill>
                <a:srgbClr val="CCFFCC"/>
              </a:solidFill>
              <a:ln w="9525">
                <a:solidFill>
                  <a:schemeClr val="bg1">
                    <a:lumMod val="75000"/>
                  </a:schemeClr>
                </a:solidFill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s-E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110" name="Freeform 14"/>
              <xdr:cNvSpPr>
                <a:spLocks/>
              </xdr:cNvSpPr>
            </xdr:nvSpPr>
            <xdr:spPr bwMode="auto">
              <a:xfrm>
                <a:off x="1276350" y="5849938"/>
                <a:ext cx="85725" cy="76200"/>
              </a:xfrm>
              <a:custGeom>
                <a:avLst/>
                <a:gdLst/>
                <a:ahLst/>
                <a:cxnLst>
                  <a:cxn ang="0">
                    <a:pos x="24" y="0"/>
                  </a:cxn>
                  <a:cxn ang="0">
                    <a:pos x="18" y="0"/>
                  </a:cxn>
                  <a:cxn ang="0">
                    <a:pos x="6" y="0"/>
                  </a:cxn>
                  <a:cxn ang="0">
                    <a:pos x="6" y="6"/>
                  </a:cxn>
                  <a:cxn ang="0">
                    <a:pos x="0" y="12"/>
                  </a:cxn>
                  <a:cxn ang="0">
                    <a:pos x="0" y="24"/>
                  </a:cxn>
                  <a:cxn ang="0">
                    <a:pos x="6" y="30"/>
                  </a:cxn>
                  <a:cxn ang="0">
                    <a:pos x="12" y="36"/>
                  </a:cxn>
                  <a:cxn ang="0">
                    <a:pos x="18" y="42"/>
                  </a:cxn>
                  <a:cxn ang="0">
                    <a:pos x="24" y="48"/>
                  </a:cxn>
                  <a:cxn ang="0">
                    <a:pos x="36" y="48"/>
                  </a:cxn>
                  <a:cxn ang="0">
                    <a:pos x="42" y="42"/>
                  </a:cxn>
                  <a:cxn ang="0">
                    <a:pos x="54" y="36"/>
                  </a:cxn>
                  <a:cxn ang="0">
                    <a:pos x="54" y="30"/>
                  </a:cxn>
                  <a:cxn ang="0">
                    <a:pos x="54" y="24"/>
                  </a:cxn>
                  <a:cxn ang="0">
                    <a:pos x="54" y="18"/>
                  </a:cxn>
                  <a:cxn ang="0">
                    <a:pos x="48" y="12"/>
                  </a:cxn>
                  <a:cxn ang="0">
                    <a:pos x="42" y="6"/>
                  </a:cxn>
                  <a:cxn ang="0">
                    <a:pos x="36" y="0"/>
                  </a:cxn>
                  <a:cxn ang="0">
                    <a:pos x="24" y="0"/>
                  </a:cxn>
                </a:cxnLst>
                <a:rect l="0" t="0" r="r" b="b"/>
                <a:pathLst>
                  <a:path w="54" h="48">
                    <a:moveTo>
                      <a:pt x="24" y="0"/>
                    </a:moveTo>
                    <a:lnTo>
                      <a:pt x="18" y="0"/>
                    </a:lnTo>
                    <a:lnTo>
                      <a:pt x="6" y="0"/>
                    </a:lnTo>
                    <a:lnTo>
                      <a:pt x="6" y="6"/>
                    </a:lnTo>
                    <a:lnTo>
                      <a:pt x="0" y="12"/>
                    </a:lnTo>
                    <a:lnTo>
                      <a:pt x="0" y="24"/>
                    </a:lnTo>
                    <a:lnTo>
                      <a:pt x="6" y="30"/>
                    </a:lnTo>
                    <a:lnTo>
                      <a:pt x="12" y="36"/>
                    </a:lnTo>
                    <a:lnTo>
                      <a:pt x="18" y="42"/>
                    </a:lnTo>
                    <a:lnTo>
                      <a:pt x="24" y="48"/>
                    </a:lnTo>
                    <a:lnTo>
                      <a:pt x="36" y="48"/>
                    </a:lnTo>
                    <a:lnTo>
                      <a:pt x="42" y="42"/>
                    </a:lnTo>
                    <a:lnTo>
                      <a:pt x="54" y="36"/>
                    </a:lnTo>
                    <a:lnTo>
                      <a:pt x="54" y="30"/>
                    </a:lnTo>
                    <a:lnTo>
                      <a:pt x="54" y="24"/>
                    </a:lnTo>
                    <a:lnTo>
                      <a:pt x="54" y="18"/>
                    </a:lnTo>
                    <a:lnTo>
                      <a:pt x="48" y="12"/>
                    </a:lnTo>
                    <a:lnTo>
                      <a:pt x="42" y="6"/>
                    </a:lnTo>
                    <a:lnTo>
                      <a:pt x="36" y="0"/>
                    </a:lnTo>
                    <a:lnTo>
                      <a:pt x="24" y="0"/>
                    </a:lnTo>
                    <a:close/>
                  </a:path>
                </a:pathLst>
              </a:custGeom>
              <a:solidFill>
                <a:srgbClr val="CCFFCC"/>
              </a:solidFill>
              <a:ln w="9525">
                <a:solidFill>
                  <a:schemeClr val="bg1">
                    <a:lumMod val="75000"/>
                  </a:schemeClr>
                </a:solidFill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s-E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111" name="Freeform 15"/>
              <xdr:cNvSpPr>
                <a:spLocks/>
              </xdr:cNvSpPr>
            </xdr:nvSpPr>
            <xdr:spPr bwMode="auto">
              <a:xfrm>
                <a:off x="981075" y="5983288"/>
                <a:ext cx="104775" cy="85725"/>
              </a:xfrm>
              <a:custGeom>
                <a:avLst/>
                <a:gdLst/>
                <a:ahLst/>
                <a:cxnLst>
                  <a:cxn ang="0">
                    <a:pos x="54" y="0"/>
                  </a:cxn>
                  <a:cxn ang="0">
                    <a:pos x="48" y="0"/>
                  </a:cxn>
                  <a:cxn ang="0">
                    <a:pos x="48" y="6"/>
                  </a:cxn>
                  <a:cxn ang="0">
                    <a:pos x="42" y="6"/>
                  </a:cxn>
                  <a:cxn ang="0">
                    <a:pos x="42" y="12"/>
                  </a:cxn>
                  <a:cxn ang="0">
                    <a:pos x="36" y="18"/>
                  </a:cxn>
                  <a:cxn ang="0">
                    <a:pos x="30" y="24"/>
                  </a:cxn>
                  <a:cxn ang="0">
                    <a:pos x="18" y="24"/>
                  </a:cxn>
                  <a:cxn ang="0">
                    <a:pos x="6" y="24"/>
                  </a:cxn>
                  <a:cxn ang="0">
                    <a:pos x="0" y="24"/>
                  </a:cxn>
                  <a:cxn ang="0">
                    <a:pos x="0" y="30"/>
                  </a:cxn>
                  <a:cxn ang="0">
                    <a:pos x="0" y="36"/>
                  </a:cxn>
                  <a:cxn ang="0">
                    <a:pos x="6" y="36"/>
                  </a:cxn>
                  <a:cxn ang="0">
                    <a:pos x="18" y="42"/>
                  </a:cxn>
                  <a:cxn ang="0">
                    <a:pos x="24" y="42"/>
                  </a:cxn>
                  <a:cxn ang="0">
                    <a:pos x="30" y="48"/>
                  </a:cxn>
                  <a:cxn ang="0">
                    <a:pos x="36" y="54"/>
                  </a:cxn>
                  <a:cxn ang="0">
                    <a:pos x="42" y="54"/>
                  </a:cxn>
                  <a:cxn ang="0">
                    <a:pos x="48" y="48"/>
                  </a:cxn>
                  <a:cxn ang="0">
                    <a:pos x="48" y="36"/>
                  </a:cxn>
                  <a:cxn ang="0">
                    <a:pos x="54" y="36"/>
                  </a:cxn>
                  <a:cxn ang="0">
                    <a:pos x="54" y="30"/>
                  </a:cxn>
                  <a:cxn ang="0">
                    <a:pos x="60" y="18"/>
                  </a:cxn>
                  <a:cxn ang="0">
                    <a:pos x="66" y="18"/>
                  </a:cxn>
                  <a:cxn ang="0">
                    <a:pos x="66" y="12"/>
                  </a:cxn>
                  <a:cxn ang="0">
                    <a:pos x="60" y="6"/>
                  </a:cxn>
                  <a:cxn ang="0">
                    <a:pos x="54" y="0"/>
                  </a:cxn>
                </a:cxnLst>
                <a:rect l="0" t="0" r="r" b="b"/>
                <a:pathLst>
                  <a:path w="66" h="54">
                    <a:moveTo>
                      <a:pt x="54" y="0"/>
                    </a:moveTo>
                    <a:lnTo>
                      <a:pt x="48" y="0"/>
                    </a:lnTo>
                    <a:lnTo>
                      <a:pt x="48" y="6"/>
                    </a:lnTo>
                    <a:lnTo>
                      <a:pt x="42" y="6"/>
                    </a:lnTo>
                    <a:lnTo>
                      <a:pt x="42" y="12"/>
                    </a:lnTo>
                    <a:lnTo>
                      <a:pt x="36" y="18"/>
                    </a:lnTo>
                    <a:lnTo>
                      <a:pt x="30" y="24"/>
                    </a:lnTo>
                    <a:lnTo>
                      <a:pt x="18" y="24"/>
                    </a:lnTo>
                    <a:lnTo>
                      <a:pt x="6" y="24"/>
                    </a:lnTo>
                    <a:lnTo>
                      <a:pt x="0" y="24"/>
                    </a:lnTo>
                    <a:lnTo>
                      <a:pt x="0" y="30"/>
                    </a:lnTo>
                    <a:lnTo>
                      <a:pt x="0" y="36"/>
                    </a:lnTo>
                    <a:lnTo>
                      <a:pt x="6" y="36"/>
                    </a:lnTo>
                    <a:lnTo>
                      <a:pt x="18" y="42"/>
                    </a:lnTo>
                    <a:lnTo>
                      <a:pt x="24" y="42"/>
                    </a:lnTo>
                    <a:lnTo>
                      <a:pt x="30" y="48"/>
                    </a:lnTo>
                    <a:lnTo>
                      <a:pt x="36" y="54"/>
                    </a:lnTo>
                    <a:lnTo>
                      <a:pt x="42" y="54"/>
                    </a:lnTo>
                    <a:lnTo>
                      <a:pt x="48" y="48"/>
                    </a:lnTo>
                    <a:lnTo>
                      <a:pt x="48" y="36"/>
                    </a:lnTo>
                    <a:lnTo>
                      <a:pt x="54" y="36"/>
                    </a:lnTo>
                    <a:lnTo>
                      <a:pt x="54" y="30"/>
                    </a:lnTo>
                    <a:lnTo>
                      <a:pt x="60" y="18"/>
                    </a:lnTo>
                    <a:lnTo>
                      <a:pt x="66" y="18"/>
                    </a:lnTo>
                    <a:lnTo>
                      <a:pt x="66" y="12"/>
                    </a:lnTo>
                    <a:lnTo>
                      <a:pt x="60" y="6"/>
                    </a:lnTo>
                    <a:lnTo>
                      <a:pt x="54" y="0"/>
                    </a:lnTo>
                    <a:close/>
                  </a:path>
                </a:pathLst>
              </a:custGeom>
              <a:solidFill>
                <a:srgbClr val="CCFFCC"/>
              </a:solidFill>
              <a:ln w="9525">
                <a:solidFill>
                  <a:schemeClr val="bg1">
                    <a:lumMod val="75000"/>
                  </a:schemeClr>
                </a:solidFill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s-E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112" name="Freeform 16"/>
              <xdr:cNvSpPr>
                <a:spLocks/>
              </xdr:cNvSpPr>
            </xdr:nvSpPr>
            <xdr:spPr bwMode="auto">
              <a:xfrm>
                <a:off x="1428750" y="5697538"/>
                <a:ext cx="285750" cy="238125"/>
              </a:xfrm>
              <a:custGeom>
                <a:avLst/>
                <a:gdLst/>
                <a:ahLst/>
                <a:cxnLst>
                  <a:cxn ang="0">
                    <a:pos x="156" y="6"/>
                  </a:cxn>
                  <a:cxn ang="0">
                    <a:pos x="144" y="6"/>
                  </a:cxn>
                  <a:cxn ang="0">
                    <a:pos x="132" y="6"/>
                  </a:cxn>
                  <a:cxn ang="0">
                    <a:pos x="114" y="18"/>
                  </a:cxn>
                  <a:cxn ang="0">
                    <a:pos x="108" y="30"/>
                  </a:cxn>
                  <a:cxn ang="0">
                    <a:pos x="90" y="42"/>
                  </a:cxn>
                  <a:cxn ang="0">
                    <a:pos x="78" y="48"/>
                  </a:cxn>
                  <a:cxn ang="0">
                    <a:pos x="60" y="48"/>
                  </a:cxn>
                  <a:cxn ang="0">
                    <a:pos x="30" y="54"/>
                  </a:cxn>
                  <a:cxn ang="0">
                    <a:pos x="18" y="48"/>
                  </a:cxn>
                  <a:cxn ang="0">
                    <a:pos x="6" y="54"/>
                  </a:cxn>
                  <a:cxn ang="0">
                    <a:pos x="6" y="66"/>
                  </a:cxn>
                  <a:cxn ang="0">
                    <a:pos x="12" y="72"/>
                  </a:cxn>
                  <a:cxn ang="0">
                    <a:pos x="18" y="96"/>
                  </a:cxn>
                  <a:cxn ang="0">
                    <a:pos x="30" y="120"/>
                  </a:cxn>
                  <a:cxn ang="0">
                    <a:pos x="42" y="126"/>
                  </a:cxn>
                  <a:cxn ang="0">
                    <a:pos x="48" y="138"/>
                  </a:cxn>
                  <a:cxn ang="0">
                    <a:pos x="54" y="150"/>
                  </a:cxn>
                  <a:cxn ang="0">
                    <a:pos x="66" y="150"/>
                  </a:cxn>
                  <a:cxn ang="0">
                    <a:pos x="84" y="144"/>
                  </a:cxn>
                  <a:cxn ang="0">
                    <a:pos x="90" y="138"/>
                  </a:cxn>
                  <a:cxn ang="0">
                    <a:pos x="96" y="126"/>
                  </a:cxn>
                  <a:cxn ang="0">
                    <a:pos x="108" y="114"/>
                  </a:cxn>
                  <a:cxn ang="0">
                    <a:pos x="114" y="102"/>
                  </a:cxn>
                  <a:cxn ang="0">
                    <a:pos x="120" y="78"/>
                  </a:cxn>
                  <a:cxn ang="0">
                    <a:pos x="126" y="66"/>
                  </a:cxn>
                  <a:cxn ang="0">
                    <a:pos x="132" y="54"/>
                  </a:cxn>
                  <a:cxn ang="0">
                    <a:pos x="144" y="42"/>
                  </a:cxn>
                  <a:cxn ang="0">
                    <a:pos x="156" y="30"/>
                  </a:cxn>
                  <a:cxn ang="0">
                    <a:pos x="168" y="18"/>
                  </a:cxn>
                  <a:cxn ang="0">
                    <a:pos x="180" y="12"/>
                  </a:cxn>
                  <a:cxn ang="0">
                    <a:pos x="180" y="0"/>
                  </a:cxn>
                  <a:cxn ang="0">
                    <a:pos x="168" y="0"/>
                  </a:cxn>
                </a:cxnLst>
                <a:rect l="0" t="0" r="r" b="b"/>
                <a:pathLst>
                  <a:path w="180" h="150">
                    <a:moveTo>
                      <a:pt x="168" y="0"/>
                    </a:moveTo>
                    <a:lnTo>
                      <a:pt x="156" y="6"/>
                    </a:lnTo>
                    <a:lnTo>
                      <a:pt x="150" y="6"/>
                    </a:lnTo>
                    <a:lnTo>
                      <a:pt x="144" y="6"/>
                    </a:lnTo>
                    <a:lnTo>
                      <a:pt x="138" y="0"/>
                    </a:lnTo>
                    <a:lnTo>
                      <a:pt x="132" y="6"/>
                    </a:lnTo>
                    <a:lnTo>
                      <a:pt x="120" y="12"/>
                    </a:lnTo>
                    <a:lnTo>
                      <a:pt x="114" y="18"/>
                    </a:lnTo>
                    <a:lnTo>
                      <a:pt x="114" y="24"/>
                    </a:lnTo>
                    <a:lnTo>
                      <a:pt x="108" y="30"/>
                    </a:lnTo>
                    <a:lnTo>
                      <a:pt x="96" y="36"/>
                    </a:lnTo>
                    <a:lnTo>
                      <a:pt x="90" y="42"/>
                    </a:lnTo>
                    <a:lnTo>
                      <a:pt x="84" y="42"/>
                    </a:lnTo>
                    <a:lnTo>
                      <a:pt x="78" y="48"/>
                    </a:lnTo>
                    <a:lnTo>
                      <a:pt x="72" y="48"/>
                    </a:lnTo>
                    <a:lnTo>
                      <a:pt x="60" y="48"/>
                    </a:lnTo>
                    <a:lnTo>
                      <a:pt x="48" y="54"/>
                    </a:lnTo>
                    <a:lnTo>
                      <a:pt x="30" y="54"/>
                    </a:lnTo>
                    <a:lnTo>
                      <a:pt x="24" y="54"/>
                    </a:lnTo>
                    <a:lnTo>
                      <a:pt x="18" y="48"/>
                    </a:lnTo>
                    <a:lnTo>
                      <a:pt x="12" y="54"/>
                    </a:lnTo>
                    <a:lnTo>
                      <a:pt x="6" y="54"/>
                    </a:lnTo>
                    <a:lnTo>
                      <a:pt x="0" y="60"/>
                    </a:lnTo>
                    <a:lnTo>
                      <a:pt x="6" y="66"/>
                    </a:lnTo>
                    <a:lnTo>
                      <a:pt x="12" y="66"/>
                    </a:lnTo>
                    <a:lnTo>
                      <a:pt x="12" y="72"/>
                    </a:lnTo>
                    <a:lnTo>
                      <a:pt x="18" y="78"/>
                    </a:lnTo>
                    <a:lnTo>
                      <a:pt x="18" y="96"/>
                    </a:lnTo>
                    <a:lnTo>
                      <a:pt x="24" y="102"/>
                    </a:lnTo>
                    <a:lnTo>
                      <a:pt x="30" y="120"/>
                    </a:lnTo>
                    <a:lnTo>
                      <a:pt x="36" y="126"/>
                    </a:lnTo>
                    <a:lnTo>
                      <a:pt x="42" y="126"/>
                    </a:lnTo>
                    <a:lnTo>
                      <a:pt x="42" y="132"/>
                    </a:lnTo>
                    <a:lnTo>
                      <a:pt x="48" y="138"/>
                    </a:lnTo>
                    <a:lnTo>
                      <a:pt x="48" y="144"/>
                    </a:lnTo>
                    <a:lnTo>
                      <a:pt x="54" y="150"/>
                    </a:lnTo>
                    <a:lnTo>
                      <a:pt x="60" y="150"/>
                    </a:lnTo>
                    <a:lnTo>
                      <a:pt x="66" y="150"/>
                    </a:lnTo>
                    <a:lnTo>
                      <a:pt x="72" y="144"/>
                    </a:lnTo>
                    <a:lnTo>
                      <a:pt x="84" y="144"/>
                    </a:lnTo>
                    <a:lnTo>
                      <a:pt x="90" y="144"/>
                    </a:lnTo>
                    <a:lnTo>
                      <a:pt x="90" y="138"/>
                    </a:lnTo>
                    <a:lnTo>
                      <a:pt x="90" y="132"/>
                    </a:lnTo>
                    <a:lnTo>
                      <a:pt x="96" y="126"/>
                    </a:lnTo>
                    <a:lnTo>
                      <a:pt x="102" y="126"/>
                    </a:lnTo>
                    <a:lnTo>
                      <a:pt x="108" y="114"/>
                    </a:lnTo>
                    <a:lnTo>
                      <a:pt x="114" y="108"/>
                    </a:lnTo>
                    <a:lnTo>
                      <a:pt x="114" y="102"/>
                    </a:lnTo>
                    <a:lnTo>
                      <a:pt x="120" y="84"/>
                    </a:lnTo>
                    <a:lnTo>
                      <a:pt x="120" y="78"/>
                    </a:lnTo>
                    <a:lnTo>
                      <a:pt x="126" y="72"/>
                    </a:lnTo>
                    <a:lnTo>
                      <a:pt x="126" y="66"/>
                    </a:lnTo>
                    <a:lnTo>
                      <a:pt x="126" y="60"/>
                    </a:lnTo>
                    <a:lnTo>
                      <a:pt x="132" y="54"/>
                    </a:lnTo>
                    <a:lnTo>
                      <a:pt x="138" y="48"/>
                    </a:lnTo>
                    <a:lnTo>
                      <a:pt x="144" y="42"/>
                    </a:lnTo>
                    <a:lnTo>
                      <a:pt x="150" y="36"/>
                    </a:lnTo>
                    <a:lnTo>
                      <a:pt x="156" y="30"/>
                    </a:lnTo>
                    <a:lnTo>
                      <a:pt x="156" y="24"/>
                    </a:lnTo>
                    <a:lnTo>
                      <a:pt x="168" y="18"/>
                    </a:lnTo>
                    <a:lnTo>
                      <a:pt x="174" y="18"/>
                    </a:lnTo>
                    <a:lnTo>
                      <a:pt x="180" y="12"/>
                    </a:lnTo>
                    <a:lnTo>
                      <a:pt x="180" y="6"/>
                    </a:lnTo>
                    <a:lnTo>
                      <a:pt x="180" y="0"/>
                    </a:lnTo>
                    <a:lnTo>
                      <a:pt x="174" y="0"/>
                    </a:lnTo>
                    <a:lnTo>
                      <a:pt x="168" y="0"/>
                    </a:lnTo>
                    <a:close/>
                  </a:path>
                </a:pathLst>
              </a:custGeom>
              <a:solidFill>
                <a:srgbClr val="CCFFCC"/>
              </a:solidFill>
              <a:ln w="9525">
                <a:solidFill>
                  <a:schemeClr val="bg1">
                    <a:lumMod val="75000"/>
                  </a:schemeClr>
                </a:solidFill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s-E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113" name="Freeform 17"/>
              <xdr:cNvSpPr>
                <a:spLocks/>
              </xdr:cNvSpPr>
            </xdr:nvSpPr>
            <xdr:spPr bwMode="auto">
              <a:xfrm>
                <a:off x="1819275" y="5859463"/>
                <a:ext cx="161925" cy="180975"/>
              </a:xfrm>
              <a:custGeom>
                <a:avLst/>
                <a:gdLst/>
                <a:ahLst/>
                <a:cxnLst>
                  <a:cxn ang="0">
                    <a:pos x="96" y="18"/>
                  </a:cxn>
                  <a:cxn ang="0">
                    <a:pos x="90" y="12"/>
                  </a:cxn>
                  <a:cxn ang="0">
                    <a:pos x="90" y="6"/>
                  </a:cxn>
                  <a:cxn ang="0">
                    <a:pos x="96" y="6"/>
                  </a:cxn>
                  <a:cxn ang="0">
                    <a:pos x="96" y="0"/>
                  </a:cxn>
                  <a:cxn ang="0">
                    <a:pos x="90" y="0"/>
                  </a:cxn>
                  <a:cxn ang="0">
                    <a:pos x="84" y="0"/>
                  </a:cxn>
                  <a:cxn ang="0">
                    <a:pos x="84" y="6"/>
                  </a:cxn>
                  <a:cxn ang="0">
                    <a:pos x="84" y="12"/>
                  </a:cxn>
                  <a:cxn ang="0">
                    <a:pos x="78" y="12"/>
                  </a:cxn>
                  <a:cxn ang="0">
                    <a:pos x="72" y="12"/>
                  </a:cxn>
                  <a:cxn ang="0">
                    <a:pos x="66" y="6"/>
                  </a:cxn>
                  <a:cxn ang="0">
                    <a:pos x="60" y="6"/>
                  </a:cxn>
                  <a:cxn ang="0">
                    <a:pos x="48" y="12"/>
                  </a:cxn>
                  <a:cxn ang="0">
                    <a:pos x="48" y="6"/>
                  </a:cxn>
                  <a:cxn ang="0">
                    <a:pos x="42" y="6"/>
                  </a:cxn>
                  <a:cxn ang="0">
                    <a:pos x="36" y="6"/>
                  </a:cxn>
                  <a:cxn ang="0">
                    <a:pos x="30" y="6"/>
                  </a:cxn>
                  <a:cxn ang="0">
                    <a:pos x="24" y="12"/>
                  </a:cxn>
                  <a:cxn ang="0">
                    <a:pos x="24" y="18"/>
                  </a:cxn>
                  <a:cxn ang="0">
                    <a:pos x="24" y="24"/>
                  </a:cxn>
                  <a:cxn ang="0">
                    <a:pos x="24" y="30"/>
                  </a:cxn>
                  <a:cxn ang="0">
                    <a:pos x="18" y="36"/>
                  </a:cxn>
                  <a:cxn ang="0">
                    <a:pos x="6" y="42"/>
                  </a:cxn>
                  <a:cxn ang="0">
                    <a:pos x="0" y="42"/>
                  </a:cxn>
                  <a:cxn ang="0">
                    <a:pos x="0" y="48"/>
                  </a:cxn>
                  <a:cxn ang="0">
                    <a:pos x="0" y="60"/>
                  </a:cxn>
                  <a:cxn ang="0">
                    <a:pos x="0" y="66"/>
                  </a:cxn>
                  <a:cxn ang="0">
                    <a:pos x="0" y="72"/>
                  </a:cxn>
                  <a:cxn ang="0">
                    <a:pos x="0" y="78"/>
                  </a:cxn>
                  <a:cxn ang="0">
                    <a:pos x="6" y="84"/>
                  </a:cxn>
                  <a:cxn ang="0">
                    <a:pos x="12" y="96"/>
                  </a:cxn>
                  <a:cxn ang="0">
                    <a:pos x="30" y="108"/>
                  </a:cxn>
                  <a:cxn ang="0">
                    <a:pos x="42" y="108"/>
                  </a:cxn>
                  <a:cxn ang="0">
                    <a:pos x="54" y="114"/>
                  </a:cxn>
                  <a:cxn ang="0">
                    <a:pos x="60" y="114"/>
                  </a:cxn>
                  <a:cxn ang="0">
                    <a:pos x="60" y="108"/>
                  </a:cxn>
                  <a:cxn ang="0">
                    <a:pos x="66" y="108"/>
                  </a:cxn>
                  <a:cxn ang="0">
                    <a:pos x="78" y="96"/>
                  </a:cxn>
                  <a:cxn ang="0">
                    <a:pos x="84" y="96"/>
                  </a:cxn>
                  <a:cxn ang="0">
                    <a:pos x="90" y="90"/>
                  </a:cxn>
                  <a:cxn ang="0">
                    <a:pos x="90" y="84"/>
                  </a:cxn>
                  <a:cxn ang="0">
                    <a:pos x="96" y="84"/>
                  </a:cxn>
                  <a:cxn ang="0">
                    <a:pos x="102" y="78"/>
                  </a:cxn>
                  <a:cxn ang="0">
                    <a:pos x="96" y="72"/>
                  </a:cxn>
                  <a:cxn ang="0">
                    <a:pos x="102" y="66"/>
                  </a:cxn>
                  <a:cxn ang="0">
                    <a:pos x="102" y="60"/>
                  </a:cxn>
                  <a:cxn ang="0">
                    <a:pos x="102" y="48"/>
                  </a:cxn>
                  <a:cxn ang="0">
                    <a:pos x="102" y="42"/>
                  </a:cxn>
                  <a:cxn ang="0">
                    <a:pos x="96" y="36"/>
                  </a:cxn>
                  <a:cxn ang="0">
                    <a:pos x="96" y="30"/>
                  </a:cxn>
                  <a:cxn ang="0">
                    <a:pos x="90" y="24"/>
                  </a:cxn>
                  <a:cxn ang="0">
                    <a:pos x="90" y="18"/>
                  </a:cxn>
                  <a:cxn ang="0">
                    <a:pos x="96" y="18"/>
                  </a:cxn>
                </a:cxnLst>
                <a:rect l="0" t="0" r="r" b="b"/>
                <a:pathLst>
                  <a:path w="102" h="114">
                    <a:moveTo>
                      <a:pt x="96" y="18"/>
                    </a:moveTo>
                    <a:lnTo>
                      <a:pt x="90" y="12"/>
                    </a:lnTo>
                    <a:lnTo>
                      <a:pt x="90" y="6"/>
                    </a:lnTo>
                    <a:lnTo>
                      <a:pt x="96" y="6"/>
                    </a:lnTo>
                    <a:lnTo>
                      <a:pt x="96" y="0"/>
                    </a:lnTo>
                    <a:lnTo>
                      <a:pt x="90" y="0"/>
                    </a:lnTo>
                    <a:lnTo>
                      <a:pt x="84" y="0"/>
                    </a:lnTo>
                    <a:lnTo>
                      <a:pt x="84" y="6"/>
                    </a:lnTo>
                    <a:lnTo>
                      <a:pt x="84" y="12"/>
                    </a:lnTo>
                    <a:lnTo>
                      <a:pt x="78" y="12"/>
                    </a:lnTo>
                    <a:lnTo>
                      <a:pt x="72" y="12"/>
                    </a:lnTo>
                    <a:lnTo>
                      <a:pt x="66" y="6"/>
                    </a:lnTo>
                    <a:lnTo>
                      <a:pt x="60" y="6"/>
                    </a:lnTo>
                    <a:lnTo>
                      <a:pt x="48" y="12"/>
                    </a:lnTo>
                    <a:lnTo>
                      <a:pt x="48" y="6"/>
                    </a:lnTo>
                    <a:lnTo>
                      <a:pt x="42" y="6"/>
                    </a:lnTo>
                    <a:lnTo>
                      <a:pt x="36" y="6"/>
                    </a:lnTo>
                    <a:lnTo>
                      <a:pt x="30" y="6"/>
                    </a:lnTo>
                    <a:lnTo>
                      <a:pt x="24" y="12"/>
                    </a:lnTo>
                    <a:lnTo>
                      <a:pt x="24" y="18"/>
                    </a:lnTo>
                    <a:lnTo>
                      <a:pt x="24" y="24"/>
                    </a:lnTo>
                    <a:lnTo>
                      <a:pt x="24" y="30"/>
                    </a:lnTo>
                    <a:lnTo>
                      <a:pt x="18" y="36"/>
                    </a:lnTo>
                    <a:lnTo>
                      <a:pt x="6" y="42"/>
                    </a:lnTo>
                    <a:lnTo>
                      <a:pt x="0" y="42"/>
                    </a:lnTo>
                    <a:lnTo>
                      <a:pt x="0" y="48"/>
                    </a:lnTo>
                    <a:lnTo>
                      <a:pt x="0" y="60"/>
                    </a:lnTo>
                    <a:lnTo>
                      <a:pt x="0" y="66"/>
                    </a:lnTo>
                    <a:lnTo>
                      <a:pt x="0" y="72"/>
                    </a:lnTo>
                    <a:lnTo>
                      <a:pt x="0" y="78"/>
                    </a:lnTo>
                    <a:lnTo>
                      <a:pt x="6" y="84"/>
                    </a:lnTo>
                    <a:lnTo>
                      <a:pt x="12" y="96"/>
                    </a:lnTo>
                    <a:lnTo>
                      <a:pt x="30" y="108"/>
                    </a:lnTo>
                    <a:lnTo>
                      <a:pt x="42" y="108"/>
                    </a:lnTo>
                    <a:lnTo>
                      <a:pt x="54" y="114"/>
                    </a:lnTo>
                    <a:lnTo>
                      <a:pt x="60" y="114"/>
                    </a:lnTo>
                    <a:lnTo>
                      <a:pt x="60" y="108"/>
                    </a:lnTo>
                    <a:lnTo>
                      <a:pt x="66" y="108"/>
                    </a:lnTo>
                    <a:lnTo>
                      <a:pt x="78" y="96"/>
                    </a:lnTo>
                    <a:lnTo>
                      <a:pt x="84" y="96"/>
                    </a:lnTo>
                    <a:lnTo>
                      <a:pt x="90" y="90"/>
                    </a:lnTo>
                    <a:lnTo>
                      <a:pt x="90" y="84"/>
                    </a:lnTo>
                    <a:lnTo>
                      <a:pt x="96" y="84"/>
                    </a:lnTo>
                    <a:lnTo>
                      <a:pt x="102" y="78"/>
                    </a:lnTo>
                    <a:lnTo>
                      <a:pt x="96" y="72"/>
                    </a:lnTo>
                    <a:lnTo>
                      <a:pt x="102" y="66"/>
                    </a:lnTo>
                    <a:lnTo>
                      <a:pt x="102" y="60"/>
                    </a:lnTo>
                    <a:lnTo>
                      <a:pt x="102" y="48"/>
                    </a:lnTo>
                    <a:lnTo>
                      <a:pt x="102" y="42"/>
                    </a:lnTo>
                    <a:lnTo>
                      <a:pt x="96" y="36"/>
                    </a:lnTo>
                    <a:lnTo>
                      <a:pt x="96" y="30"/>
                    </a:lnTo>
                    <a:lnTo>
                      <a:pt x="90" y="24"/>
                    </a:lnTo>
                    <a:lnTo>
                      <a:pt x="90" y="18"/>
                    </a:lnTo>
                    <a:lnTo>
                      <a:pt x="96" y="18"/>
                    </a:lnTo>
                    <a:close/>
                  </a:path>
                </a:pathLst>
              </a:custGeom>
              <a:solidFill>
                <a:srgbClr val="CCFFCC"/>
              </a:solidFill>
              <a:ln w="9525">
                <a:solidFill>
                  <a:schemeClr val="bg1">
                    <a:lumMod val="75000"/>
                  </a:schemeClr>
                </a:solidFill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s-E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</xdr:grpSp>
        <xdr:sp macro="" textlink="">
          <xdr:nvSpPr>
            <xdr:cNvPr id="88" name="CuadroTexto 87"/>
            <xdr:cNvSpPr txBox="1"/>
          </xdr:nvSpPr>
          <xdr:spPr>
            <a:xfrm>
              <a:off x="9458409" y="1394458"/>
              <a:ext cx="752391" cy="50101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marL="0" indent="0" algn="ctr"/>
              <a:fld id="{58253BC6-C780-4A62-87B0-BDE524D9107D}" type="TxLink">
                <a:rPr lang="en-US" sz="900" b="1" i="0" u="none" strike="noStrike">
                  <a:solidFill>
                    <a:schemeClr val="bg1"/>
                  </a:solidFill>
                  <a:latin typeface="Calibri"/>
                  <a:ea typeface="+mn-ea"/>
                  <a:cs typeface="+mn-cs"/>
                </a:rPr>
                <a:pPr marL="0" indent="0" algn="ctr"/>
                <a:t>Galicia 66 % 7.152 MW</a:t>
              </a:fld>
              <a:endParaRPr lang="es-ES" sz="900" b="1" i="0" u="none" strike="noStrike">
                <a:solidFill>
                  <a:schemeClr val="bg1"/>
                </a:solidFill>
                <a:latin typeface="Calibri"/>
                <a:ea typeface="+mn-ea"/>
                <a:cs typeface="+mn-cs"/>
              </a:endParaRPr>
            </a:p>
          </xdr:txBody>
        </xdr:sp>
        <xdr:sp macro="" textlink="">
          <xdr:nvSpPr>
            <xdr:cNvPr id="89" name="CuadroTexto 88"/>
            <xdr:cNvSpPr txBox="1"/>
          </xdr:nvSpPr>
          <xdr:spPr>
            <a:xfrm>
              <a:off x="10202308" y="1087755"/>
              <a:ext cx="827641" cy="39814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marL="0" indent="0" algn="ctr"/>
              <a:fld id="{30F69EAE-BB4A-49DD-9BD3-DDE7DFB27319}" type="TxLink">
                <a:rPr lang="en-US" sz="900" b="1" i="0" u="none" strike="noStrike">
                  <a:solidFill>
                    <a:schemeClr val="accent3">
                      <a:lumMod val="50000"/>
                    </a:schemeClr>
                  </a:solidFill>
                  <a:latin typeface="Calibri"/>
                  <a:ea typeface="+mn-ea"/>
                  <a:cs typeface="+mn-cs"/>
                </a:rPr>
                <a:pPr marL="0" indent="0" algn="ctr"/>
                <a:t>Asturias 31 % 1.411 MW</a:t>
              </a:fld>
              <a:endParaRPr lang="es-ES" sz="900" b="1" i="0" u="none" strike="noStrike">
                <a:solidFill>
                  <a:schemeClr val="accent3">
                    <a:lumMod val="50000"/>
                  </a:schemeClr>
                </a:solidFill>
                <a:latin typeface="Calibri"/>
                <a:ea typeface="+mn-ea"/>
                <a:cs typeface="+mn-cs"/>
              </a:endParaRPr>
            </a:p>
          </xdr:txBody>
        </xdr:sp>
        <xdr:sp macro="" textlink="">
          <xdr:nvSpPr>
            <xdr:cNvPr id="90" name="CuadroTexto 89"/>
            <xdr:cNvSpPr txBox="1"/>
          </xdr:nvSpPr>
          <xdr:spPr>
            <a:xfrm>
              <a:off x="10915650" y="1066798"/>
              <a:ext cx="914401" cy="4191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marL="0" indent="0" algn="ctr"/>
              <a:fld id="{C639622D-AD06-4287-AE17-DDF2F1F4DFEC}" type="TxLink">
                <a:rPr lang="en-US" sz="900" b="1" i="0" u="none" strike="noStrike">
                  <a:solidFill>
                    <a:schemeClr val="accent3">
                      <a:lumMod val="50000"/>
                    </a:schemeClr>
                  </a:solidFill>
                  <a:latin typeface="Calibri"/>
                  <a:ea typeface="+mn-ea"/>
                  <a:cs typeface="+mn-cs"/>
                </a:rPr>
                <a:pPr marL="0" indent="0" algn="ctr"/>
                <a:t>Cantabria 19 % 154 MW</a:t>
              </a:fld>
              <a:endParaRPr lang="es-ES" sz="900" b="1" i="0" u="none" strike="noStrike">
                <a:solidFill>
                  <a:schemeClr val="accent3">
                    <a:lumMod val="50000"/>
                  </a:schemeClr>
                </a:solidFill>
                <a:latin typeface="Calibri"/>
                <a:ea typeface="+mn-ea"/>
                <a:cs typeface="+mn-cs"/>
              </a:endParaRPr>
            </a:p>
          </xdr:txBody>
        </xdr:sp>
        <xdr:sp macro="" textlink="">
          <xdr:nvSpPr>
            <xdr:cNvPr id="91" name="CuadroTexto 90"/>
            <xdr:cNvSpPr txBox="1"/>
          </xdr:nvSpPr>
          <xdr:spPr>
            <a:xfrm>
              <a:off x="11696699" y="1114424"/>
              <a:ext cx="933451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marL="0" indent="0" algn="ctr"/>
              <a:fld id="{F75D0B1D-21AC-49E8-A049-5217C229A88B}" type="TxLink">
                <a:rPr lang="en-US" sz="900" b="1" i="0" u="none" strike="noStrike">
                  <a:solidFill>
                    <a:schemeClr val="accent3">
                      <a:lumMod val="50000"/>
                    </a:schemeClr>
                  </a:solidFill>
                  <a:latin typeface="Calibri"/>
                  <a:ea typeface="+mn-ea"/>
                  <a:cs typeface="+mn-cs"/>
                </a:rPr>
                <a:pPr marL="0" indent="0" algn="ctr"/>
                <a:t>País Vasco 16 % 455 MW</a:t>
              </a:fld>
              <a:endParaRPr lang="es-ES" sz="900" b="1" i="0" u="none" strike="noStrike">
                <a:solidFill>
                  <a:schemeClr val="accent3">
                    <a:lumMod val="50000"/>
                  </a:schemeClr>
                </a:solidFill>
                <a:latin typeface="Calibri"/>
                <a:ea typeface="+mn-ea"/>
                <a:cs typeface="+mn-cs"/>
              </a:endParaRPr>
            </a:p>
          </xdr:txBody>
        </xdr:sp>
        <xdr:sp macro="" textlink="">
          <xdr:nvSpPr>
            <xdr:cNvPr id="92" name="CuadroTexto 91"/>
            <xdr:cNvSpPr txBox="1"/>
          </xdr:nvSpPr>
          <xdr:spPr>
            <a:xfrm>
              <a:off x="12087225" y="1419225"/>
              <a:ext cx="866775" cy="4381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marL="0" indent="0" algn="ctr"/>
              <a:fld id="{73ED15A7-6C2E-47A3-BCA5-096AA95D72C8}" type="TxLink">
                <a:rPr lang="en-US" sz="900" b="1" i="0" u="none" strike="noStrike">
                  <a:solidFill>
                    <a:schemeClr val="bg1"/>
                  </a:solidFill>
                  <a:latin typeface="Calibri"/>
                  <a:ea typeface="+mn-ea"/>
                  <a:cs typeface="+mn-cs"/>
                </a:rPr>
                <a:pPr marL="0" indent="0" algn="ctr"/>
                <a:t>Navarra 51 % 1.461 MW</a:t>
              </a:fld>
              <a:endParaRPr lang="es-ES" sz="900" b="1" i="0" u="none" strike="noStrike">
                <a:solidFill>
                  <a:schemeClr val="bg1"/>
                </a:solidFill>
                <a:latin typeface="Calibri"/>
                <a:ea typeface="+mn-ea"/>
                <a:cs typeface="+mn-cs"/>
              </a:endParaRPr>
            </a:p>
          </xdr:txBody>
        </xdr:sp>
        <xdr:sp macro="" textlink="">
          <xdr:nvSpPr>
            <xdr:cNvPr id="93" name="CuadroTexto 92"/>
            <xdr:cNvSpPr txBox="1"/>
          </xdr:nvSpPr>
          <xdr:spPr>
            <a:xfrm>
              <a:off x="11753849" y="1704975"/>
              <a:ext cx="828676" cy="4381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marL="0" indent="0" algn="ctr"/>
              <a:fld id="{8A0887AA-CBC9-43E1-BB80-8E67098630C4}" type="TxLink">
                <a:rPr lang="en-US" sz="900" b="1" i="0" u="none" strike="noStrike">
                  <a:solidFill>
                    <a:schemeClr val="bg1"/>
                  </a:solidFill>
                  <a:latin typeface="Calibri"/>
                  <a:ea typeface="+mn-ea"/>
                  <a:cs typeface="+mn-cs"/>
                </a:rPr>
                <a:pPr marL="0" indent="0" algn="ctr"/>
                <a:t>La Rioja 42 % 590 MW</a:t>
              </a:fld>
              <a:endParaRPr lang="es-ES" sz="900" b="1" i="0" u="none" strike="noStrike">
                <a:solidFill>
                  <a:schemeClr val="bg1"/>
                </a:solidFill>
                <a:latin typeface="Calibri"/>
                <a:ea typeface="+mn-ea"/>
                <a:cs typeface="+mn-cs"/>
              </a:endParaRPr>
            </a:p>
          </xdr:txBody>
        </xdr:sp>
        <xdr:sp macro="" textlink="">
          <xdr:nvSpPr>
            <xdr:cNvPr id="94" name="CuadroTexto 93"/>
            <xdr:cNvSpPr txBox="1"/>
          </xdr:nvSpPr>
          <xdr:spPr>
            <a:xfrm>
              <a:off x="12639673" y="1943100"/>
              <a:ext cx="819151" cy="4381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marL="0" indent="0" algn="ctr"/>
              <a:fld id="{6DEB8239-22A3-4F65-BFE5-44104120CD8B}" type="TxLink">
                <a:rPr lang="en-US" sz="900" b="1" i="0" u="none" strike="noStrike">
                  <a:solidFill>
                    <a:schemeClr val="accent3">
                      <a:lumMod val="50000"/>
                    </a:schemeClr>
                  </a:solidFill>
                  <a:latin typeface="Calibri"/>
                  <a:ea typeface="+mn-ea"/>
                  <a:cs typeface="+mn-cs"/>
                </a:rPr>
                <a:pPr marL="0" indent="0" algn="ctr"/>
                <a:t>Aragón 49 % 3.471 MW</a:t>
              </a:fld>
              <a:endParaRPr lang="es-ES" sz="900" b="1" i="0" u="none" strike="noStrike">
                <a:solidFill>
                  <a:schemeClr val="accent3">
                    <a:lumMod val="50000"/>
                  </a:schemeClr>
                </a:solidFill>
                <a:latin typeface="Calibri"/>
                <a:ea typeface="+mn-ea"/>
                <a:cs typeface="+mn-cs"/>
              </a:endParaRPr>
            </a:p>
          </xdr:txBody>
        </xdr:sp>
        <xdr:sp macro="" textlink="">
          <xdr:nvSpPr>
            <xdr:cNvPr id="95" name="CuadroTexto 94"/>
            <xdr:cNvSpPr txBox="1"/>
          </xdr:nvSpPr>
          <xdr:spPr>
            <a:xfrm>
              <a:off x="13592174" y="1752600"/>
              <a:ext cx="866776" cy="46291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marL="0" indent="0" algn="ctr"/>
              <a:fld id="{2FB3D654-F32B-4270-BEAA-F744E6603839}" type="TxLink">
                <a:rPr lang="en-US" sz="900" b="1" i="0" u="none" strike="noStrike">
                  <a:solidFill>
                    <a:schemeClr val="accent3">
                      <a:lumMod val="50000"/>
                    </a:schemeClr>
                  </a:solidFill>
                  <a:latin typeface="Calibri"/>
                  <a:ea typeface="+mn-ea"/>
                  <a:cs typeface="+mn-cs"/>
                </a:rPr>
                <a:pPr marL="0" indent="0" algn="ctr"/>
                <a:t>Cataluña 29 % 3.564 MW</a:t>
              </a:fld>
              <a:endParaRPr lang="es-ES" sz="900" b="1" i="0" u="none" strike="noStrike">
                <a:solidFill>
                  <a:schemeClr val="accent3">
                    <a:lumMod val="50000"/>
                  </a:schemeClr>
                </a:solidFill>
                <a:latin typeface="Calibri"/>
                <a:ea typeface="+mn-ea"/>
                <a:cs typeface="+mn-cs"/>
              </a:endParaRPr>
            </a:p>
          </xdr:txBody>
        </xdr:sp>
        <xdr:sp macro="" textlink="">
          <xdr:nvSpPr>
            <xdr:cNvPr id="96" name="CuadroTexto 95"/>
            <xdr:cNvSpPr txBox="1"/>
          </xdr:nvSpPr>
          <xdr:spPr>
            <a:xfrm>
              <a:off x="10648948" y="1733551"/>
              <a:ext cx="1104901" cy="45719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marL="0" indent="0" algn="ctr"/>
              <a:fld id="{C2EB887A-A040-4A51-98A9-7F101AABF118}" type="TxLink">
                <a:rPr lang="en-US" sz="900" b="1" i="0" u="none" strike="noStrike">
                  <a:solidFill>
                    <a:schemeClr val="bg1"/>
                  </a:solidFill>
                  <a:latin typeface="Calibri"/>
                  <a:ea typeface="+mn-ea"/>
                  <a:cs typeface="+mn-cs"/>
                </a:rPr>
                <a:pPr marL="0" indent="0" algn="ctr"/>
                <a:t>Castilla León 78 % 10.534 MW</a:t>
              </a:fld>
              <a:endParaRPr lang="es-ES" sz="900" b="1" i="0" u="none" strike="noStrike">
                <a:solidFill>
                  <a:schemeClr val="bg1"/>
                </a:solidFill>
                <a:latin typeface="Calibri"/>
                <a:ea typeface="+mn-ea"/>
                <a:cs typeface="+mn-cs"/>
              </a:endParaRPr>
            </a:p>
          </xdr:txBody>
        </xdr:sp>
        <xdr:sp macro="" textlink="">
          <xdr:nvSpPr>
            <xdr:cNvPr id="97" name="CuadroTexto 96"/>
            <xdr:cNvSpPr txBox="1"/>
          </xdr:nvSpPr>
          <xdr:spPr>
            <a:xfrm>
              <a:off x="11258550" y="3286126"/>
              <a:ext cx="1171575" cy="4762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marL="0" indent="0" algn="ctr"/>
              <a:fld id="{8AE3EC7E-9AC6-436A-ABB5-9BC92E503ED4}" type="TxLink">
                <a:rPr lang="en-US" sz="900" b="1" i="0" u="none" strike="noStrike">
                  <a:solidFill>
                    <a:schemeClr val="bg1"/>
                  </a:solidFill>
                  <a:latin typeface="Calibri"/>
                  <a:ea typeface="+mn-ea"/>
                  <a:cs typeface="+mn-cs"/>
                </a:rPr>
                <a:pPr marL="0" indent="0" algn="ctr"/>
                <a:t>Castilla La-Mancha 72 % 5.860 MW</a:t>
              </a:fld>
              <a:endParaRPr lang="es-ES" sz="900" b="1" i="0" u="none" strike="noStrike">
                <a:solidFill>
                  <a:schemeClr val="bg1"/>
                </a:solidFill>
                <a:latin typeface="Calibri"/>
                <a:ea typeface="+mn-ea"/>
                <a:cs typeface="+mn-cs"/>
              </a:endParaRPr>
            </a:p>
          </xdr:txBody>
        </xdr:sp>
        <xdr:sp macro="" textlink="">
          <xdr:nvSpPr>
            <xdr:cNvPr id="98" name="CuadroTexto 97"/>
            <xdr:cNvSpPr txBox="1"/>
          </xdr:nvSpPr>
          <xdr:spPr>
            <a:xfrm>
              <a:off x="10858502" y="4314826"/>
              <a:ext cx="971548" cy="4381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marL="0" indent="0" algn="ctr"/>
              <a:fld id="{55CE2E6C-76A2-47D0-BCD1-CCAD3C91AB9E}" type="TxLink">
                <a:rPr lang="en-US" sz="900" b="1" i="0" u="none" strike="noStrike">
                  <a:solidFill>
                    <a:schemeClr val="bg1"/>
                  </a:solidFill>
                  <a:latin typeface="Calibri"/>
                  <a:ea typeface="+mn-ea"/>
                  <a:cs typeface="+mn-cs"/>
                </a:rPr>
                <a:pPr marL="0" indent="0" algn="ctr"/>
                <a:t>Andalucía 39 % 6.025 MW</a:t>
              </a:fld>
              <a:endParaRPr lang="es-ES" sz="900" b="1" i="0" u="none" strike="noStrike">
                <a:solidFill>
                  <a:schemeClr val="bg1"/>
                </a:solidFill>
                <a:latin typeface="Calibri"/>
                <a:ea typeface="+mn-ea"/>
                <a:cs typeface="+mn-cs"/>
              </a:endParaRPr>
            </a:p>
          </xdr:txBody>
        </xdr:sp>
        <xdr:sp macro="" textlink="">
          <xdr:nvSpPr>
            <xdr:cNvPr id="99" name="CuadroTexto 98"/>
            <xdr:cNvSpPr txBox="1"/>
          </xdr:nvSpPr>
          <xdr:spPr>
            <a:xfrm>
              <a:off x="12344402" y="4124326"/>
              <a:ext cx="800098" cy="4381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marL="0" indent="0" algn="ctr"/>
              <a:fld id="{A1179116-8E03-4B82-844C-EA915849E20D}" type="TxLink">
                <a:rPr lang="en-US" sz="900" b="1" i="0" u="none" strike="noStrike">
                  <a:solidFill>
                    <a:schemeClr val="accent3">
                      <a:lumMod val="50000"/>
                    </a:schemeClr>
                  </a:solidFill>
                  <a:latin typeface="Calibri"/>
                  <a:ea typeface="+mn-ea"/>
                  <a:cs typeface="+mn-cs"/>
                </a:rPr>
                <a:pPr marL="0" indent="0" algn="ctr"/>
                <a:t>Murcia 18 % 781 MW</a:t>
              </a:fld>
              <a:endParaRPr lang="es-ES" sz="900" b="1" i="0" u="none" strike="noStrike">
                <a:solidFill>
                  <a:schemeClr val="accent3">
                    <a:lumMod val="50000"/>
                  </a:schemeClr>
                </a:solidFill>
                <a:latin typeface="Calibri"/>
                <a:ea typeface="+mn-ea"/>
                <a:cs typeface="+mn-cs"/>
              </a:endParaRPr>
            </a:p>
          </xdr:txBody>
        </xdr:sp>
        <xdr:sp macro="" textlink="">
          <xdr:nvSpPr>
            <xdr:cNvPr id="100" name="CuadroTexto 99"/>
            <xdr:cNvSpPr txBox="1"/>
          </xdr:nvSpPr>
          <xdr:spPr>
            <a:xfrm>
              <a:off x="12763502" y="3162301"/>
              <a:ext cx="962024" cy="57149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marL="0" indent="0" algn="ctr"/>
              <a:fld id="{6D1FA7DA-C041-4456-B8C6-4EE2F8BF9876}" type="TxLink">
                <a:rPr lang="en-US" sz="900" b="1" i="0" u="none" strike="noStrike">
                  <a:solidFill>
                    <a:schemeClr val="accent3">
                      <a:lumMod val="50000"/>
                    </a:schemeClr>
                  </a:solidFill>
                  <a:latin typeface="Calibri"/>
                  <a:ea typeface="+mn-ea"/>
                  <a:cs typeface="+mn-cs"/>
                </a:rPr>
                <a:pPr marL="0" indent="0" algn="ctr"/>
                <a:t>Comunidad Valenciana 27 % 2.256 MW</a:t>
              </a:fld>
              <a:endParaRPr lang="es-ES" sz="900" b="1" i="0" u="none" strike="noStrike">
                <a:solidFill>
                  <a:schemeClr val="accent3">
                    <a:lumMod val="50000"/>
                  </a:schemeClr>
                </a:solidFill>
                <a:latin typeface="Calibri"/>
                <a:ea typeface="+mn-ea"/>
                <a:cs typeface="+mn-cs"/>
              </a:endParaRPr>
            </a:p>
          </xdr:txBody>
        </xdr:sp>
        <xdr:sp macro="" textlink="">
          <xdr:nvSpPr>
            <xdr:cNvPr id="101" name="CuadroTexto 100"/>
            <xdr:cNvSpPr txBox="1"/>
          </xdr:nvSpPr>
          <xdr:spPr>
            <a:xfrm>
              <a:off x="14154152" y="2695576"/>
              <a:ext cx="1028698" cy="41909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marL="0" indent="0" algn="ctr"/>
              <a:fld id="{BCF84BD9-B9BB-4E9D-824C-30A642517B8E}" type="TxLink">
                <a:rPr lang="en-US" sz="900" b="1" i="0" u="none" strike="noStrike">
                  <a:solidFill>
                    <a:schemeClr val="accent3">
                      <a:lumMod val="50000"/>
                    </a:schemeClr>
                  </a:solidFill>
                  <a:latin typeface="Calibri"/>
                  <a:ea typeface="+mn-ea"/>
                  <a:cs typeface="+mn-cs"/>
                </a:rPr>
                <a:pPr marL="0" indent="0" algn="ctr"/>
                <a:t>Islas Baleares 5 % 123 MW</a:t>
              </a:fld>
              <a:endParaRPr lang="es-ES" sz="900" b="1" i="0" u="none" strike="noStrike">
                <a:solidFill>
                  <a:schemeClr val="accent3">
                    <a:lumMod val="50000"/>
                  </a:schemeClr>
                </a:solidFill>
                <a:latin typeface="Calibri"/>
                <a:ea typeface="+mn-ea"/>
                <a:cs typeface="+mn-cs"/>
              </a:endParaRPr>
            </a:p>
          </xdr:txBody>
        </xdr:sp>
        <xdr:sp macro="" textlink="">
          <xdr:nvSpPr>
            <xdr:cNvPr id="102" name="CuadroTexto 101"/>
            <xdr:cNvSpPr txBox="1"/>
          </xdr:nvSpPr>
          <xdr:spPr>
            <a:xfrm>
              <a:off x="8629652" y="4972052"/>
              <a:ext cx="962024" cy="45719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marL="0" indent="0" algn="ctr"/>
              <a:fld id="{5AF89C15-918D-4141-89CB-2900C01319E2}" type="TxLink">
                <a:rPr lang="en-US" sz="900" b="1" i="0" u="none" strike="noStrike">
                  <a:solidFill>
                    <a:schemeClr val="accent3">
                      <a:lumMod val="50000"/>
                    </a:schemeClr>
                  </a:solidFill>
                  <a:latin typeface="Calibri"/>
                  <a:ea typeface="+mn-ea"/>
                  <a:cs typeface="+mn-cs"/>
                </a:rPr>
                <a:pPr marL="0" indent="0" algn="ctr"/>
                <a:t>Islas Canarias 14 % 391 MW</a:t>
              </a:fld>
              <a:endParaRPr lang="es-ES" sz="900" b="1" i="0" u="none" strike="noStrike">
                <a:solidFill>
                  <a:schemeClr val="accent3">
                    <a:lumMod val="50000"/>
                  </a:schemeClr>
                </a:solidFill>
                <a:latin typeface="Calibri"/>
                <a:ea typeface="+mn-ea"/>
                <a:cs typeface="+mn-cs"/>
              </a:endParaRPr>
            </a:p>
          </xdr:txBody>
        </xdr:sp>
        <xdr:sp macro="" textlink="">
          <xdr:nvSpPr>
            <xdr:cNvPr id="103" name="CuadroTexto 102"/>
            <xdr:cNvSpPr txBox="1"/>
          </xdr:nvSpPr>
          <xdr:spPr>
            <a:xfrm>
              <a:off x="10020299" y="3438525"/>
              <a:ext cx="1076326" cy="39052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marL="0" indent="0" algn="ctr"/>
              <a:fld id="{FEF6F03A-4A1F-40E9-8E54-D6065B60DB04}" type="TxLink">
                <a:rPr lang="en-US" sz="900" b="1" i="0" u="none" strike="noStrike">
                  <a:solidFill>
                    <a:schemeClr val="bg1"/>
                  </a:solidFill>
                  <a:latin typeface="Calibri"/>
                  <a:ea typeface="+mn-ea"/>
                  <a:cs typeface="+mn-cs"/>
                </a:rPr>
                <a:pPr marL="0" indent="0" algn="ctr"/>
                <a:t>Extremadura 65 % 3.727 MW</a:t>
              </a:fld>
              <a:endParaRPr lang="es-ES" sz="900" b="1" i="0" u="none" strike="noStrike">
                <a:solidFill>
                  <a:schemeClr val="bg1"/>
                </a:solidFill>
                <a:latin typeface="Calibri"/>
                <a:ea typeface="+mn-ea"/>
                <a:cs typeface="+mn-cs"/>
              </a:endParaRPr>
            </a:p>
          </xdr:txBody>
        </xdr:sp>
        <xdr:sp macro="" textlink="">
          <xdr:nvSpPr>
            <xdr:cNvPr id="104" name="CuadroTexto 103"/>
            <xdr:cNvSpPr txBox="1"/>
          </xdr:nvSpPr>
          <xdr:spPr>
            <a:xfrm>
              <a:off x="11182350" y="2686050"/>
              <a:ext cx="819150" cy="39052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marL="0" indent="0" algn="ctr"/>
              <a:fld id="{7BC45D57-1D18-4BD3-8F86-C2F2ABF19EEA}" type="TxLink">
                <a:rPr lang="en-US" sz="900" b="1" i="0" u="none" strike="noStrike">
                  <a:solidFill>
                    <a:schemeClr val="bg1"/>
                  </a:solidFill>
                  <a:latin typeface="Calibri"/>
                  <a:ea typeface="+mn-ea"/>
                  <a:cs typeface="+mn-cs"/>
                </a:rPr>
                <a:pPr marL="0" indent="0" algn="ctr"/>
                <a:t>Madrid 50 % 231 MW</a:t>
              </a:fld>
              <a:endParaRPr lang="es-ES" sz="900" b="1" i="0" u="none" strike="noStrike">
                <a:solidFill>
                  <a:schemeClr val="bg1"/>
                </a:solidFill>
                <a:latin typeface="Calibri"/>
                <a:ea typeface="+mn-ea"/>
                <a:cs typeface="+mn-cs"/>
              </a:endParaRPr>
            </a:p>
          </xdr:txBody>
        </xdr:sp>
      </xdr:grpSp>
      <xdr:sp macro="" textlink="">
        <xdr:nvSpPr>
          <xdr:cNvPr id="64" name="CuadroTexto 63"/>
          <xdr:cNvSpPr txBox="1"/>
        </xdr:nvSpPr>
        <xdr:spPr>
          <a:xfrm>
            <a:off x="11610977" y="5362577"/>
            <a:ext cx="781048" cy="4571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98FEB229-FA08-44E7-9032-DAC5B607E2CA}" type="TxLink">
              <a:rPr lang="en-US" sz="900" b="1" i="0" u="none" strike="noStrike">
                <a:solidFill>
                  <a:schemeClr val="accent3">
                    <a:lumMod val="50000"/>
                  </a:schemeClr>
                </a:solidFill>
                <a:latin typeface="Calibri"/>
                <a:ea typeface="+mn-ea"/>
                <a:cs typeface="+mn-cs"/>
              </a:rPr>
              <a:pPr marL="0" indent="0" algn="ctr"/>
              <a:t>Melilla 1 % 1 MW</a:t>
            </a:fld>
            <a:endParaRPr lang="es-ES" sz="900" b="1" i="0" u="none" strike="noStrike">
              <a:solidFill>
                <a:schemeClr val="accent3">
                  <a:lumMod val="50000"/>
                </a:schemeClr>
              </a:solidFill>
              <a:latin typeface="Calibri"/>
              <a:ea typeface="+mn-ea"/>
              <a:cs typeface="+mn-cs"/>
            </a:endParaRPr>
          </a:p>
        </xdr:txBody>
      </xdr:sp>
    </xdr:grpSp>
    <xdr:clientData/>
  </xdr:twoCellAnchor>
  <xdr:twoCellAnchor editAs="oneCell">
    <xdr:from>
      <xdr:col>4</xdr:col>
      <xdr:colOff>5772150</xdr:colOff>
      <xdr:row>36</xdr:row>
      <xdr:rowOff>114300</xdr:rowOff>
    </xdr:from>
    <xdr:to>
      <xdr:col>4</xdr:col>
      <xdr:colOff>7305675</xdr:colOff>
      <xdr:row>42</xdr:row>
      <xdr:rowOff>28575</xdr:rowOff>
    </xdr:to>
    <xdr:pic>
      <xdr:nvPicPr>
        <xdr:cNvPr id="123" name="Imagen 12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5" y="5876925"/>
          <a:ext cx="1533525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5</xdr:col>
      <xdr:colOff>7425</xdr:colOff>
      <xdr:row>3</xdr:row>
      <xdr:rowOff>28575</xdr:rowOff>
    </xdr:to>
    <xdr:sp macro="" textlink="">
      <xdr:nvSpPr>
        <xdr:cNvPr id="3" name="Line 6"/>
        <xdr:cNvSpPr>
          <a:spLocks noChangeShapeType="1"/>
        </xdr:cNvSpPr>
      </xdr:nvSpPr>
      <xdr:spPr bwMode="auto">
        <a:xfrm flipH="1">
          <a:off x="200025" y="495300"/>
          <a:ext cx="91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219075</xdr:colOff>
      <xdr:row>9</xdr:row>
      <xdr:rowOff>76200</xdr:rowOff>
    </xdr:from>
    <xdr:to>
      <xdr:col>4</xdr:col>
      <xdr:colOff>6960536</xdr:colOff>
      <xdr:row>42</xdr:row>
      <xdr:rowOff>39375</xdr:rowOff>
    </xdr:to>
    <xdr:grpSp>
      <xdr:nvGrpSpPr>
        <xdr:cNvPr id="121" name="Grupo 120"/>
        <xdr:cNvGrpSpPr/>
      </xdr:nvGrpSpPr>
      <xdr:grpSpPr>
        <a:xfrm>
          <a:off x="2076450" y="1619250"/>
          <a:ext cx="6741461" cy="5040000"/>
          <a:chOff x="257175" y="847724"/>
          <a:chExt cx="6741461" cy="5040000"/>
        </a:xfrm>
      </xdr:grpSpPr>
      <xdr:sp macro="" textlink="">
        <xdr:nvSpPr>
          <xdr:cNvPr id="123" name="Castilla León"/>
          <xdr:cNvSpPr>
            <a:spLocks/>
          </xdr:cNvSpPr>
        </xdr:nvSpPr>
        <xdr:spPr bwMode="auto">
          <a:xfrm>
            <a:off x="1830194" y="1178694"/>
            <a:ext cx="2349549" cy="1763586"/>
          </a:xfrm>
          <a:custGeom>
            <a:avLst/>
            <a:gdLst/>
            <a:ahLst/>
            <a:cxnLst>
              <a:cxn ang="0">
                <a:pos x="1032" y="798"/>
              </a:cxn>
              <a:cxn ang="0">
                <a:pos x="936" y="876"/>
              </a:cxn>
              <a:cxn ang="0">
                <a:pos x="876" y="966"/>
              </a:cxn>
              <a:cxn ang="0">
                <a:pos x="810" y="1074"/>
              </a:cxn>
              <a:cxn ang="0">
                <a:pos x="750" y="1128"/>
              </a:cxn>
              <a:cxn ang="0">
                <a:pos x="696" y="1152"/>
              </a:cxn>
              <a:cxn ang="0">
                <a:pos x="636" y="1176"/>
              </a:cxn>
              <a:cxn ang="0">
                <a:pos x="588" y="1188"/>
              </a:cxn>
              <a:cxn ang="0">
                <a:pos x="492" y="1164"/>
              </a:cxn>
              <a:cxn ang="0">
                <a:pos x="402" y="1158"/>
              </a:cxn>
              <a:cxn ang="0">
                <a:pos x="360" y="1122"/>
              </a:cxn>
              <a:cxn ang="0">
                <a:pos x="300" y="1128"/>
              </a:cxn>
              <a:cxn ang="0">
                <a:pos x="222" y="1074"/>
              </a:cxn>
              <a:cxn ang="0">
                <a:pos x="144" y="1116"/>
              </a:cxn>
              <a:cxn ang="0">
                <a:pos x="66" y="1146"/>
              </a:cxn>
              <a:cxn ang="0">
                <a:pos x="66" y="840"/>
              </a:cxn>
              <a:cxn ang="0">
                <a:pos x="204" y="708"/>
              </a:cxn>
              <a:cxn ang="0">
                <a:pos x="186" y="618"/>
              </a:cxn>
              <a:cxn ang="0">
                <a:pos x="72" y="480"/>
              </a:cxn>
              <a:cxn ang="0">
                <a:pos x="30" y="432"/>
              </a:cxn>
              <a:cxn ang="0">
                <a:pos x="72" y="324"/>
              </a:cxn>
              <a:cxn ang="0">
                <a:pos x="48" y="276"/>
              </a:cxn>
              <a:cxn ang="0">
                <a:pos x="18" y="216"/>
              </a:cxn>
              <a:cxn ang="0">
                <a:pos x="72" y="156"/>
              </a:cxn>
              <a:cxn ang="0">
                <a:pos x="168" y="120"/>
              </a:cxn>
              <a:cxn ang="0">
                <a:pos x="246" y="84"/>
              </a:cxn>
              <a:cxn ang="0">
                <a:pos x="348" y="108"/>
              </a:cxn>
              <a:cxn ang="0">
                <a:pos x="456" y="84"/>
              </a:cxn>
              <a:cxn ang="0">
                <a:pos x="552" y="54"/>
              </a:cxn>
              <a:cxn ang="0">
                <a:pos x="648" y="36"/>
              </a:cxn>
              <a:cxn ang="0">
                <a:pos x="816" y="114"/>
              </a:cxn>
              <a:cxn ang="0">
                <a:pos x="900" y="186"/>
              </a:cxn>
              <a:cxn ang="0">
                <a:pos x="930" y="138"/>
              </a:cxn>
              <a:cxn ang="0">
                <a:pos x="900" y="108"/>
              </a:cxn>
              <a:cxn ang="0">
                <a:pos x="1002" y="24"/>
              </a:cxn>
              <a:cxn ang="0">
                <a:pos x="1134" y="30"/>
              </a:cxn>
              <a:cxn ang="0">
                <a:pos x="1158" y="90"/>
              </a:cxn>
              <a:cxn ang="0">
                <a:pos x="1164" y="126"/>
              </a:cxn>
              <a:cxn ang="0">
                <a:pos x="1098" y="144"/>
              </a:cxn>
              <a:cxn ang="0">
                <a:pos x="1146" y="174"/>
              </a:cxn>
              <a:cxn ang="0">
                <a:pos x="1158" y="234"/>
              </a:cxn>
              <a:cxn ang="0">
                <a:pos x="1170" y="330"/>
              </a:cxn>
              <a:cxn ang="0">
                <a:pos x="1158" y="408"/>
              </a:cxn>
              <a:cxn ang="0">
                <a:pos x="1248" y="450"/>
              </a:cxn>
              <a:cxn ang="0">
                <a:pos x="1266" y="462"/>
              </a:cxn>
              <a:cxn ang="0">
                <a:pos x="1314" y="468"/>
              </a:cxn>
              <a:cxn ang="0">
                <a:pos x="1398" y="420"/>
              </a:cxn>
              <a:cxn ang="0">
                <a:pos x="1440" y="462"/>
              </a:cxn>
              <a:cxn ang="0">
                <a:pos x="1482" y="498"/>
              </a:cxn>
              <a:cxn ang="0">
                <a:pos x="1542" y="552"/>
              </a:cxn>
              <a:cxn ang="0">
                <a:pos x="1494" y="624"/>
              </a:cxn>
              <a:cxn ang="0">
                <a:pos x="1476" y="684"/>
              </a:cxn>
              <a:cxn ang="0">
                <a:pos x="1470" y="822"/>
              </a:cxn>
              <a:cxn ang="0">
                <a:pos x="1380" y="822"/>
              </a:cxn>
              <a:cxn ang="0">
                <a:pos x="1284" y="750"/>
              </a:cxn>
              <a:cxn ang="0">
                <a:pos x="1212" y="738"/>
              </a:cxn>
            </a:cxnLst>
            <a:rect l="0" t="0" r="r" b="b"/>
            <a:pathLst>
              <a:path w="1554" h="1212">
                <a:moveTo>
                  <a:pt x="1122" y="738"/>
                </a:moveTo>
                <a:lnTo>
                  <a:pt x="1122" y="750"/>
                </a:lnTo>
                <a:lnTo>
                  <a:pt x="1110" y="762"/>
                </a:lnTo>
                <a:lnTo>
                  <a:pt x="1074" y="762"/>
                </a:lnTo>
                <a:lnTo>
                  <a:pt x="1074" y="780"/>
                </a:lnTo>
                <a:lnTo>
                  <a:pt x="1062" y="780"/>
                </a:lnTo>
                <a:lnTo>
                  <a:pt x="1050" y="792"/>
                </a:lnTo>
                <a:lnTo>
                  <a:pt x="1044" y="798"/>
                </a:lnTo>
                <a:lnTo>
                  <a:pt x="1032" y="798"/>
                </a:lnTo>
                <a:lnTo>
                  <a:pt x="1014" y="804"/>
                </a:lnTo>
                <a:lnTo>
                  <a:pt x="1002" y="822"/>
                </a:lnTo>
                <a:lnTo>
                  <a:pt x="996" y="834"/>
                </a:lnTo>
                <a:lnTo>
                  <a:pt x="984" y="834"/>
                </a:lnTo>
                <a:lnTo>
                  <a:pt x="972" y="852"/>
                </a:lnTo>
                <a:lnTo>
                  <a:pt x="972" y="858"/>
                </a:lnTo>
                <a:lnTo>
                  <a:pt x="966" y="864"/>
                </a:lnTo>
                <a:lnTo>
                  <a:pt x="954" y="864"/>
                </a:lnTo>
                <a:lnTo>
                  <a:pt x="936" y="876"/>
                </a:lnTo>
                <a:lnTo>
                  <a:pt x="918" y="894"/>
                </a:lnTo>
                <a:lnTo>
                  <a:pt x="918" y="912"/>
                </a:lnTo>
                <a:lnTo>
                  <a:pt x="906" y="924"/>
                </a:lnTo>
                <a:lnTo>
                  <a:pt x="906" y="948"/>
                </a:lnTo>
                <a:lnTo>
                  <a:pt x="894" y="948"/>
                </a:lnTo>
                <a:lnTo>
                  <a:pt x="888" y="942"/>
                </a:lnTo>
                <a:lnTo>
                  <a:pt x="882" y="942"/>
                </a:lnTo>
                <a:lnTo>
                  <a:pt x="876" y="954"/>
                </a:lnTo>
                <a:lnTo>
                  <a:pt x="876" y="966"/>
                </a:lnTo>
                <a:lnTo>
                  <a:pt x="864" y="966"/>
                </a:lnTo>
                <a:lnTo>
                  <a:pt x="864" y="972"/>
                </a:lnTo>
                <a:lnTo>
                  <a:pt x="858" y="972"/>
                </a:lnTo>
                <a:lnTo>
                  <a:pt x="852" y="996"/>
                </a:lnTo>
                <a:lnTo>
                  <a:pt x="852" y="1014"/>
                </a:lnTo>
                <a:lnTo>
                  <a:pt x="828" y="1014"/>
                </a:lnTo>
                <a:lnTo>
                  <a:pt x="822" y="1026"/>
                </a:lnTo>
                <a:lnTo>
                  <a:pt x="810" y="1038"/>
                </a:lnTo>
                <a:lnTo>
                  <a:pt x="810" y="1074"/>
                </a:lnTo>
                <a:lnTo>
                  <a:pt x="804" y="1086"/>
                </a:lnTo>
                <a:lnTo>
                  <a:pt x="786" y="1086"/>
                </a:lnTo>
                <a:lnTo>
                  <a:pt x="780" y="1092"/>
                </a:lnTo>
                <a:lnTo>
                  <a:pt x="780" y="1098"/>
                </a:lnTo>
                <a:lnTo>
                  <a:pt x="774" y="1104"/>
                </a:lnTo>
                <a:lnTo>
                  <a:pt x="774" y="1116"/>
                </a:lnTo>
                <a:lnTo>
                  <a:pt x="768" y="1122"/>
                </a:lnTo>
                <a:lnTo>
                  <a:pt x="768" y="1128"/>
                </a:lnTo>
                <a:lnTo>
                  <a:pt x="750" y="1128"/>
                </a:lnTo>
                <a:lnTo>
                  <a:pt x="744" y="1134"/>
                </a:lnTo>
                <a:lnTo>
                  <a:pt x="738" y="1134"/>
                </a:lnTo>
                <a:lnTo>
                  <a:pt x="738" y="1146"/>
                </a:lnTo>
                <a:lnTo>
                  <a:pt x="732" y="1152"/>
                </a:lnTo>
                <a:lnTo>
                  <a:pt x="732" y="1164"/>
                </a:lnTo>
                <a:lnTo>
                  <a:pt x="714" y="1176"/>
                </a:lnTo>
                <a:lnTo>
                  <a:pt x="702" y="1176"/>
                </a:lnTo>
                <a:lnTo>
                  <a:pt x="696" y="1164"/>
                </a:lnTo>
                <a:lnTo>
                  <a:pt x="696" y="1152"/>
                </a:lnTo>
                <a:lnTo>
                  <a:pt x="690" y="1146"/>
                </a:lnTo>
                <a:lnTo>
                  <a:pt x="684" y="1146"/>
                </a:lnTo>
                <a:lnTo>
                  <a:pt x="672" y="1152"/>
                </a:lnTo>
                <a:lnTo>
                  <a:pt x="666" y="1146"/>
                </a:lnTo>
                <a:lnTo>
                  <a:pt x="660" y="1146"/>
                </a:lnTo>
                <a:lnTo>
                  <a:pt x="654" y="1152"/>
                </a:lnTo>
                <a:lnTo>
                  <a:pt x="654" y="1164"/>
                </a:lnTo>
                <a:lnTo>
                  <a:pt x="648" y="1176"/>
                </a:lnTo>
                <a:lnTo>
                  <a:pt x="636" y="1176"/>
                </a:lnTo>
                <a:lnTo>
                  <a:pt x="624" y="1188"/>
                </a:lnTo>
                <a:lnTo>
                  <a:pt x="624" y="1206"/>
                </a:lnTo>
                <a:lnTo>
                  <a:pt x="618" y="1206"/>
                </a:lnTo>
                <a:lnTo>
                  <a:pt x="612" y="1212"/>
                </a:lnTo>
                <a:lnTo>
                  <a:pt x="594" y="1212"/>
                </a:lnTo>
                <a:lnTo>
                  <a:pt x="594" y="1206"/>
                </a:lnTo>
                <a:lnTo>
                  <a:pt x="606" y="1194"/>
                </a:lnTo>
                <a:lnTo>
                  <a:pt x="594" y="1188"/>
                </a:lnTo>
                <a:lnTo>
                  <a:pt x="588" y="1188"/>
                </a:lnTo>
                <a:lnTo>
                  <a:pt x="582" y="1194"/>
                </a:lnTo>
                <a:lnTo>
                  <a:pt x="576" y="1194"/>
                </a:lnTo>
                <a:lnTo>
                  <a:pt x="558" y="1212"/>
                </a:lnTo>
                <a:lnTo>
                  <a:pt x="534" y="1212"/>
                </a:lnTo>
                <a:lnTo>
                  <a:pt x="504" y="1206"/>
                </a:lnTo>
                <a:lnTo>
                  <a:pt x="498" y="1206"/>
                </a:lnTo>
                <a:lnTo>
                  <a:pt x="498" y="1188"/>
                </a:lnTo>
                <a:lnTo>
                  <a:pt x="492" y="1188"/>
                </a:lnTo>
                <a:lnTo>
                  <a:pt x="492" y="1164"/>
                </a:lnTo>
                <a:lnTo>
                  <a:pt x="498" y="1158"/>
                </a:lnTo>
                <a:lnTo>
                  <a:pt x="498" y="1152"/>
                </a:lnTo>
                <a:lnTo>
                  <a:pt x="474" y="1152"/>
                </a:lnTo>
                <a:lnTo>
                  <a:pt x="468" y="1158"/>
                </a:lnTo>
                <a:lnTo>
                  <a:pt x="444" y="1176"/>
                </a:lnTo>
                <a:lnTo>
                  <a:pt x="432" y="1176"/>
                </a:lnTo>
                <a:lnTo>
                  <a:pt x="420" y="1164"/>
                </a:lnTo>
                <a:lnTo>
                  <a:pt x="414" y="1164"/>
                </a:lnTo>
                <a:lnTo>
                  <a:pt x="402" y="1158"/>
                </a:lnTo>
                <a:lnTo>
                  <a:pt x="402" y="1152"/>
                </a:lnTo>
                <a:lnTo>
                  <a:pt x="396" y="1152"/>
                </a:lnTo>
                <a:lnTo>
                  <a:pt x="396" y="1146"/>
                </a:lnTo>
                <a:lnTo>
                  <a:pt x="390" y="1134"/>
                </a:lnTo>
                <a:lnTo>
                  <a:pt x="384" y="1134"/>
                </a:lnTo>
                <a:lnTo>
                  <a:pt x="378" y="1134"/>
                </a:lnTo>
                <a:lnTo>
                  <a:pt x="366" y="1146"/>
                </a:lnTo>
                <a:lnTo>
                  <a:pt x="366" y="1122"/>
                </a:lnTo>
                <a:lnTo>
                  <a:pt x="360" y="1122"/>
                </a:lnTo>
                <a:lnTo>
                  <a:pt x="360" y="1116"/>
                </a:lnTo>
                <a:lnTo>
                  <a:pt x="348" y="1116"/>
                </a:lnTo>
                <a:lnTo>
                  <a:pt x="336" y="1128"/>
                </a:lnTo>
                <a:lnTo>
                  <a:pt x="336" y="1134"/>
                </a:lnTo>
                <a:lnTo>
                  <a:pt x="324" y="1146"/>
                </a:lnTo>
                <a:lnTo>
                  <a:pt x="318" y="1146"/>
                </a:lnTo>
                <a:lnTo>
                  <a:pt x="312" y="1134"/>
                </a:lnTo>
                <a:lnTo>
                  <a:pt x="306" y="1134"/>
                </a:lnTo>
                <a:lnTo>
                  <a:pt x="300" y="1128"/>
                </a:lnTo>
                <a:lnTo>
                  <a:pt x="300" y="1122"/>
                </a:lnTo>
                <a:lnTo>
                  <a:pt x="276" y="1098"/>
                </a:lnTo>
                <a:lnTo>
                  <a:pt x="276" y="1092"/>
                </a:lnTo>
                <a:lnTo>
                  <a:pt x="258" y="1068"/>
                </a:lnTo>
                <a:lnTo>
                  <a:pt x="246" y="1068"/>
                </a:lnTo>
                <a:lnTo>
                  <a:pt x="246" y="1062"/>
                </a:lnTo>
                <a:lnTo>
                  <a:pt x="228" y="1062"/>
                </a:lnTo>
                <a:lnTo>
                  <a:pt x="222" y="1068"/>
                </a:lnTo>
                <a:lnTo>
                  <a:pt x="222" y="1074"/>
                </a:lnTo>
                <a:lnTo>
                  <a:pt x="198" y="1074"/>
                </a:lnTo>
                <a:lnTo>
                  <a:pt x="192" y="1086"/>
                </a:lnTo>
                <a:lnTo>
                  <a:pt x="186" y="1092"/>
                </a:lnTo>
                <a:lnTo>
                  <a:pt x="174" y="1092"/>
                </a:lnTo>
                <a:lnTo>
                  <a:pt x="168" y="1098"/>
                </a:lnTo>
                <a:lnTo>
                  <a:pt x="162" y="1098"/>
                </a:lnTo>
                <a:lnTo>
                  <a:pt x="156" y="1104"/>
                </a:lnTo>
                <a:lnTo>
                  <a:pt x="144" y="1104"/>
                </a:lnTo>
                <a:lnTo>
                  <a:pt x="144" y="1116"/>
                </a:lnTo>
                <a:lnTo>
                  <a:pt x="132" y="1122"/>
                </a:lnTo>
                <a:lnTo>
                  <a:pt x="132" y="1134"/>
                </a:lnTo>
                <a:lnTo>
                  <a:pt x="126" y="1146"/>
                </a:lnTo>
                <a:lnTo>
                  <a:pt x="108" y="1146"/>
                </a:lnTo>
                <a:lnTo>
                  <a:pt x="96" y="1152"/>
                </a:lnTo>
                <a:lnTo>
                  <a:pt x="90" y="1152"/>
                </a:lnTo>
                <a:lnTo>
                  <a:pt x="84" y="1146"/>
                </a:lnTo>
                <a:lnTo>
                  <a:pt x="78" y="1152"/>
                </a:lnTo>
                <a:lnTo>
                  <a:pt x="66" y="1146"/>
                </a:lnTo>
                <a:lnTo>
                  <a:pt x="84" y="1104"/>
                </a:lnTo>
                <a:lnTo>
                  <a:pt x="54" y="1068"/>
                </a:lnTo>
                <a:lnTo>
                  <a:pt x="72" y="1056"/>
                </a:lnTo>
                <a:lnTo>
                  <a:pt x="66" y="1014"/>
                </a:lnTo>
                <a:lnTo>
                  <a:pt x="72" y="972"/>
                </a:lnTo>
                <a:lnTo>
                  <a:pt x="72" y="924"/>
                </a:lnTo>
                <a:lnTo>
                  <a:pt x="72" y="894"/>
                </a:lnTo>
                <a:lnTo>
                  <a:pt x="72" y="876"/>
                </a:lnTo>
                <a:lnTo>
                  <a:pt x="66" y="840"/>
                </a:lnTo>
                <a:lnTo>
                  <a:pt x="90" y="840"/>
                </a:lnTo>
                <a:lnTo>
                  <a:pt x="108" y="822"/>
                </a:lnTo>
                <a:lnTo>
                  <a:pt x="96" y="798"/>
                </a:lnTo>
                <a:lnTo>
                  <a:pt x="102" y="780"/>
                </a:lnTo>
                <a:lnTo>
                  <a:pt x="114" y="762"/>
                </a:lnTo>
                <a:lnTo>
                  <a:pt x="126" y="744"/>
                </a:lnTo>
                <a:lnTo>
                  <a:pt x="174" y="744"/>
                </a:lnTo>
                <a:lnTo>
                  <a:pt x="192" y="732"/>
                </a:lnTo>
                <a:lnTo>
                  <a:pt x="204" y="708"/>
                </a:lnTo>
                <a:lnTo>
                  <a:pt x="234" y="702"/>
                </a:lnTo>
                <a:lnTo>
                  <a:pt x="240" y="684"/>
                </a:lnTo>
                <a:lnTo>
                  <a:pt x="252" y="654"/>
                </a:lnTo>
                <a:lnTo>
                  <a:pt x="258" y="636"/>
                </a:lnTo>
                <a:lnTo>
                  <a:pt x="252" y="630"/>
                </a:lnTo>
                <a:lnTo>
                  <a:pt x="240" y="612"/>
                </a:lnTo>
                <a:lnTo>
                  <a:pt x="210" y="600"/>
                </a:lnTo>
                <a:lnTo>
                  <a:pt x="198" y="612"/>
                </a:lnTo>
                <a:lnTo>
                  <a:pt x="186" y="618"/>
                </a:lnTo>
                <a:lnTo>
                  <a:pt x="168" y="594"/>
                </a:lnTo>
                <a:lnTo>
                  <a:pt x="162" y="570"/>
                </a:lnTo>
                <a:lnTo>
                  <a:pt x="168" y="552"/>
                </a:lnTo>
                <a:lnTo>
                  <a:pt x="174" y="528"/>
                </a:lnTo>
                <a:lnTo>
                  <a:pt x="186" y="510"/>
                </a:lnTo>
                <a:lnTo>
                  <a:pt x="168" y="498"/>
                </a:lnTo>
                <a:lnTo>
                  <a:pt x="144" y="504"/>
                </a:lnTo>
                <a:lnTo>
                  <a:pt x="108" y="504"/>
                </a:lnTo>
                <a:lnTo>
                  <a:pt x="72" y="480"/>
                </a:lnTo>
                <a:lnTo>
                  <a:pt x="48" y="480"/>
                </a:lnTo>
                <a:lnTo>
                  <a:pt x="72" y="498"/>
                </a:lnTo>
                <a:lnTo>
                  <a:pt x="54" y="504"/>
                </a:lnTo>
                <a:lnTo>
                  <a:pt x="36" y="504"/>
                </a:lnTo>
                <a:lnTo>
                  <a:pt x="18" y="486"/>
                </a:lnTo>
                <a:lnTo>
                  <a:pt x="18" y="462"/>
                </a:lnTo>
                <a:lnTo>
                  <a:pt x="6" y="450"/>
                </a:lnTo>
                <a:lnTo>
                  <a:pt x="18" y="438"/>
                </a:lnTo>
                <a:lnTo>
                  <a:pt x="30" y="432"/>
                </a:lnTo>
                <a:lnTo>
                  <a:pt x="30" y="414"/>
                </a:lnTo>
                <a:lnTo>
                  <a:pt x="42" y="408"/>
                </a:lnTo>
                <a:lnTo>
                  <a:pt x="48" y="390"/>
                </a:lnTo>
                <a:lnTo>
                  <a:pt x="66" y="390"/>
                </a:lnTo>
                <a:lnTo>
                  <a:pt x="78" y="402"/>
                </a:lnTo>
                <a:lnTo>
                  <a:pt x="84" y="378"/>
                </a:lnTo>
                <a:lnTo>
                  <a:pt x="90" y="360"/>
                </a:lnTo>
                <a:lnTo>
                  <a:pt x="90" y="336"/>
                </a:lnTo>
                <a:lnTo>
                  <a:pt x="72" y="324"/>
                </a:lnTo>
                <a:lnTo>
                  <a:pt x="66" y="324"/>
                </a:lnTo>
                <a:lnTo>
                  <a:pt x="42" y="318"/>
                </a:lnTo>
                <a:lnTo>
                  <a:pt x="42" y="306"/>
                </a:lnTo>
                <a:lnTo>
                  <a:pt x="54" y="318"/>
                </a:lnTo>
                <a:lnTo>
                  <a:pt x="72" y="318"/>
                </a:lnTo>
                <a:lnTo>
                  <a:pt x="78" y="300"/>
                </a:lnTo>
                <a:lnTo>
                  <a:pt x="72" y="288"/>
                </a:lnTo>
                <a:lnTo>
                  <a:pt x="54" y="288"/>
                </a:lnTo>
                <a:lnTo>
                  <a:pt x="48" y="276"/>
                </a:lnTo>
                <a:lnTo>
                  <a:pt x="36" y="270"/>
                </a:lnTo>
                <a:lnTo>
                  <a:pt x="30" y="288"/>
                </a:lnTo>
                <a:lnTo>
                  <a:pt x="12" y="288"/>
                </a:lnTo>
                <a:lnTo>
                  <a:pt x="0" y="270"/>
                </a:lnTo>
                <a:lnTo>
                  <a:pt x="12" y="258"/>
                </a:lnTo>
                <a:lnTo>
                  <a:pt x="12" y="246"/>
                </a:lnTo>
                <a:lnTo>
                  <a:pt x="6" y="234"/>
                </a:lnTo>
                <a:lnTo>
                  <a:pt x="18" y="228"/>
                </a:lnTo>
                <a:lnTo>
                  <a:pt x="18" y="216"/>
                </a:lnTo>
                <a:lnTo>
                  <a:pt x="12" y="210"/>
                </a:lnTo>
                <a:lnTo>
                  <a:pt x="18" y="198"/>
                </a:lnTo>
                <a:lnTo>
                  <a:pt x="30" y="198"/>
                </a:lnTo>
                <a:lnTo>
                  <a:pt x="30" y="180"/>
                </a:lnTo>
                <a:lnTo>
                  <a:pt x="36" y="186"/>
                </a:lnTo>
                <a:lnTo>
                  <a:pt x="48" y="186"/>
                </a:lnTo>
                <a:lnTo>
                  <a:pt x="48" y="180"/>
                </a:lnTo>
                <a:lnTo>
                  <a:pt x="66" y="168"/>
                </a:lnTo>
                <a:lnTo>
                  <a:pt x="72" y="156"/>
                </a:lnTo>
                <a:lnTo>
                  <a:pt x="66" y="144"/>
                </a:lnTo>
                <a:lnTo>
                  <a:pt x="72" y="138"/>
                </a:lnTo>
                <a:lnTo>
                  <a:pt x="72" y="120"/>
                </a:lnTo>
                <a:lnTo>
                  <a:pt x="84" y="120"/>
                </a:lnTo>
                <a:lnTo>
                  <a:pt x="84" y="138"/>
                </a:lnTo>
                <a:lnTo>
                  <a:pt x="90" y="144"/>
                </a:lnTo>
                <a:lnTo>
                  <a:pt x="90" y="138"/>
                </a:lnTo>
                <a:lnTo>
                  <a:pt x="114" y="120"/>
                </a:lnTo>
                <a:lnTo>
                  <a:pt x="168" y="120"/>
                </a:lnTo>
                <a:lnTo>
                  <a:pt x="192" y="114"/>
                </a:lnTo>
                <a:lnTo>
                  <a:pt x="192" y="96"/>
                </a:lnTo>
                <a:lnTo>
                  <a:pt x="198" y="90"/>
                </a:lnTo>
                <a:lnTo>
                  <a:pt x="198" y="78"/>
                </a:lnTo>
                <a:lnTo>
                  <a:pt x="210" y="78"/>
                </a:lnTo>
                <a:lnTo>
                  <a:pt x="228" y="84"/>
                </a:lnTo>
                <a:lnTo>
                  <a:pt x="234" y="84"/>
                </a:lnTo>
                <a:lnTo>
                  <a:pt x="246" y="90"/>
                </a:lnTo>
                <a:lnTo>
                  <a:pt x="246" y="84"/>
                </a:lnTo>
                <a:lnTo>
                  <a:pt x="258" y="78"/>
                </a:lnTo>
                <a:lnTo>
                  <a:pt x="270" y="84"/>
                </a:lnTo>
                <a:lnTo>
                  <a:pt x="276" y="90"/>
                </a:lnTo>
                <a:lnTo>
                  <a:pt x="282" y="78"/>
                </a:lnTo>
                <a:lnTo>
                  <a:pt x="288" y="60"/>
                </a:lnTo>
                <a:lnTo>
                  <a:pt x="306" y="66"/>
                </a:lnTo>
                <a:lnTo>
                  <a:pt x="318" y="66"/>
                </a:lnTo>
                <a:lnTo>
                  <a:pt x="324" y="84"/>
                </a:lnTo>
                <a:lnTo>
                  <a:pt x="348" y="108"/>
                </a:lnTo>
                <a:lnTo>
                  <a:pt x="396" y="108"/>
                </a:lnTo>
                <a:lnTo>
                  <a:pt x="390" y="96"/>
                </a:lnTo>
                <a:lnTo>
                  <a:pt x="384" y="84"/>
                </a:lnTo>
                <a:lnTo>
                  <a:pt x="390" y="78"/>
                </a:lnTo>
                <a:lnTo>
                  <a:pt x="402" y="66"/>
                </a:lnTo>
                <a:lnTo>
                  <a:pt x="426" y="84"/>
                </a:lnTo>
                <a:lnTo>
                  <a:pt x="432" y="78"/>
                </a:lnTo>
                <a:lnTo>
                  <a:pt x="444" y="84"/>
                </a:lnTo>
                <a:lnTo>
                  <a:pt x="456" y="84"/>
                </a:lnTo>
                <a:lnTo>
                  <a:pt x="462" y="66"/>
                </a:lnTo>
                <a:lnTo>
                  <a:pt x="480" y="84"/>
                </a:lnTo>
                <a:lnTo>
                  <a:pt x="492" y="60"/>
                </a:lnTo>
                <a:lnTo>
                  <a:pt x="492" y="54"/>
                </a:lnTo>
                <a:lnTo>
                  <a:pt x="504" y="54"/>
                </a:lnTo>
                <a:lnTo>
                  <a:pt x="510" y="66"/>
                </a:lnTo>
                <a:lnTo>
                  <a:pt x="516" y="60"/>
                </a:lnTo>
                <a:lnTo>
                  <a:pt x="540" y="60"/>
                </a:lnTo>
                <a:lnTo>
                  <a:pt x="552" y="54"/>
                </a:lnTo>
                <a:lnTo>
                  <a:pt x="576" y="54"/>
                </a:lnTo>
                <a:lnTo>
                  <a:pt x="576" y="36"/>
                </a:lnTo>
                <a:lnTo>
                  <a:pt x="588" y="24"/>
                </a:lnTo>
                <a:lnTo>
                  <a:pt x="606" y="24"/>
                </a:lnTo>
                <a:lnTo>
                  <a:pt x="618" y="6"/>
                </a:lnTo>
                <a:lnTo>
                  <a:pt x="630" y="0"/>
                </a:lnTo>
                <a:lnTo>
                  <a:pt x="648" y="6"/>
                </a:lnTo>
                <a:lnTo>
                  <a:pt x="654" y="24"/>
                </a:lnTo>
                <a:lnTo>
                  <a:pt x="648" y="36"/>
                </a:lnTo>
                <a:lnTo>
                  <a:pt x="654" y="54"/>
                </a:lnTo>
                <a:lnTo>
                  <a:pt x="672" y="66"/>
                </a:lnTo>
                <a:lnTo>
                  <a:pt x="684" y="84"/>
                </a:lnTo>
                <a:lnTo>
                  <a:pt x="738" y="84"/>
                </a:lnTo>
                <a:lnTo>
                  <a:pt x="744" y="78"/>
                </a:lnTo>
                <a:lnTo>
                  <a:pt x="786" y="78"/>
                </a:lnTo>
                <a:lnTo>
                  <a:pt x="786" y="90"/>
                </a:lnTo>
                <a:lnTo>
                  <a:pt x="792" y="108"/>
                </a:lnTo>
                <a:lnTo>
                  <a:pt x="816" y="114"/>
                </a:lnTo>
                <a:lnTo>
                  <a:pt x="828" y="114"/>
                </a:lnTo>
                <a:lnTo>
                  <a:pt x="828" y="144"/>
                </a:lnTo>
                <a:lnTo>
                  <a:pt x="840" y="150"/>
                </a:lnTo>
                <a:lnTo>
                  <a:pt x="858" y="156"/>
                </a:lnTo>
                <a:lnTo>
                  <a:pt x="858" y="186"/>
                </a:lnTo>
                <a:lnTo>
                  <a:pt x="864" y="186"/>
                </a:lnTo>
                <a:lnTo>
                  <a:pt x="876" y="180"/>
                </a:lnTo>
                <a:lnTo>
                  <a:pt x="900" y="180"/>
                </a:lnTo>
                <a:lnTo>
                  <a:pt x="900" y="186"/>
                </a:lnTo>
                <a:lnTo>
                  <a:pt x="906" y="186"/>
                </a:lnTo>
                <a:lnTo>
                  <a:pt x="906" y="180"/>
                </a:lnTo>
                <a:lnTo>
                  <a:pt x="918" y="180"/>
                </a:lnTo>
                <a:lnTo>
                  <a:pt x="936" y="168"/>
                </a:lnTo>
                <a:lnTo>
                  <a:pt x="942" y="168"/>
                </a:lnTo>
                <a:lnTo>
                  <a:pt x="942" y="150"/>
                </a:lnTo>
                <a:lnTo>
                  <a:pt x="936" y="150"/>
                </a:lnTo>
                <a:lnTo>
                  <a:pt x="936" y="138"/>
                </a:lnTo>
                <a:lnTo>
                  <a:pt x="930" y="138"/>
                </a:lnTo>
                <a:lnTo>
                  <a:pt x="930" y="150"/>
                </a:lnTo>
                <a:lnTo>
                  <a:pt x="918" y="150"/>
                </a:lnTo>
                <a:lnTo>
                  <a:pt x="918" y="126"/>
                </a:lnTo>
                <a:lnTo>
                  <a:pt x="930" y="126"/>
                </a:lnTo>
                <a:lnTo>
                  <a:pt x="936" y="114"/>
                </a:lnTo>
                <a:lnTo>
                  <a:pt x="930" y="114"/>
                </a:lnTo>
                <a:lnTo>
                  <a:pt x="906" y="120"/>
                </a:lnTo>
                <a:lnTo>
                  <a:pt x="900" y="120"/>
                </a:lnTo>
                <a:lnTo>
                  <a:pt x="900" y="108"/>
                </a:lnTo>
                <a:lnTo>
                  <a:pt x="906" y="90"/>
                </a:lnTo>
                <a:lnTo>
                  <a:pt x="930" y="78"/>
                </a:lnTo>
                <a:lnTo>
                  <a:pt x="930" y="60"/>
                </a:lnTo>
                <a:lnTo>
                  <a:pt x="960" y="60"/>
                </a:lnTo>
                <a:lnTo>
                  <a:pt x="972" y="54"/>
                </a:lnTo>
                <a:lnTo>
                  <a:pt x="978" y="48"/>
                </a:lnTo>
                <a:lnTo>
                  <a:pt x="984" y="30"/>
                </a:lnTo>
                <a:lnTo>
                  <a:pt x="996" y="24"/>
                </a:lnTo>
                <a:lnTo>
                  <a:pt x="1002" y="24"/>
                </a:lnTo>
                <a:lnTo>
                  <a:pt x="1008" y="30"/>
                </a:lnTo>
                <a:lnTo>
                  <a:pt x="1020" y="30"/>
                </a:lnTo>
                <a:lnTo>
                  <a:pt x="1032" y="36"/>
                </a:lnTo>
                <a:lnTo>
                  <a:pt x="1056" y="36"/>
                </a:lnTo>
                <a:lnTo>
                  <a:pt x="1062" y="36"/>
                </a:lnTo>
                <a:lnTo>
                  <a:pt x="1080" y="30"/>
                </a:lnTo>
                <a:lnTo>
                  <a:pt x="1092" y="24"/>
                </a:lnTo>
                <a:lnTo>
                  <a:pt x="1134" y="24"/>
                </a:lnTo>
                <a:lnTo>
                  <a:pt x="1134" y="30"/>
                </a:lnTo>
                <a:lnTo>
                  <a:pt x="1134" y="48"/>
                </a:lnTo>
                <a:lnTo>
                  <a:pt x="1146" y="54"/>
                </a:lnTo>
                <a:lnTo>
                  <a:pt x="1134" y="60"/>
                </a:lnTo>
                <a:lnTo>
                  <a:pt x="1146" y="66"/>
                </a:lnTo>
                <a:lnTo>
                  <a:pt x="1146" y="78"/>
                </a:lnTo>
                <a:lnTo>
                  <a:pt x="1134" y="78"/>
                </a:lnTo>
                <a:lnTo>
                  <a:pt x="1134" y="84"/>
                </a:lnTo>
                <a:lnTo>
                  <a:pt x="1152" y="84"/>
                </a:lnTo>
                <a:lnTo>
                  <a:pt x="1158" y="90"/>
                </a:lnTo>
                <a:lnTo>
                  <a:pt x="1164" y="90"/>
                </a:lnTo>
                <a:lnTo>
                  <a:pt x="1170" y="96"/>
                </a:lnTo>
                <a:lnTo>
                  <a:pt x="1170" y="108"/>
                </a:lnTo>
                <a:lnTo>
                  <a:pt x="1176" y="108"/>
                </a:lnTo>
                <a:lnTo>
                  <a:pt x="1188" y="114"/>
                </a:lnTo>
                <a:lnTo>
                  <a:pt x="1188" y="120"/>
                </a:lnTo>
                <a:lnTo>
                  <a:pt x="1176" y="120"/>
                </a:lnTo>
                <a:lnTo>
                  <a:pt x="1176" y="126"/>
                </a:lnTo>
                <a:lnTo>
                  <a:pt x="1164" y="126"/>
                </a:lnTo>
                <a:lnTo>
                  <a:pt x="1152" y="126"/>
                </a:lnTo>
                <a:lnTo>
                  <a:pt x="1146" y="120"/>
                </a:lnTo>
                <a:lnTo>
                  <a:pt x="1134" y="114"/>
                </a:lnTo>
                <a:lnTo>
                  <a:pt x="1128" y="114"/>
                </a:lnTo>
                <a:lnTo>
                  <a:pt x="1116" y="108"/>
                </a:lnTo>
                <a:lnTo>
                  <a:pt x="1110" y="114"/>
                </a:lnTo>
                <a:lnTo>
                  <a:pt x="1110" y="120"/>
                </a:lnTo>
                <a:lnTo>
                  <a:pt x="1098" y="126"/>
                </a:lnTo>
                <a:lnTo>
                  <a:pt x="1098" y="144"/>
                </a:lnTo>
                <a:lnTo>
                  <a:pt x="1110" y="150"/>
                </a:lnTo>
                <a:lnTo>
                  <a:pt x="1122" y="150"/>
                </a:lnTo>
                <a:lnTo>
                  <a:pt x="1122" y="144"/>
                </a:lnTo>
                <a:lnTo>
                  <a:pt x="1146" y="144"/>
                </a:lnTo>
                <a:lnTo>
                  <a:pt x="1146" y="138"/>
                </a:lnTo>
                <a:lnTo>
                  <a:pt x="1152" y="138"/>
                </a:lnTo>
                <a:lnTo>
                  <a:pt x="1158" y="144"/>
                </a:lnTo>
                <a:lnTo>
                  <a:pt x="1146" y="156"/>
                </a:lnTo>
                <a:lnTo>
                  <a:pt x="1146" y="174"/>
                </a:lnTo>
                <a:lnTo>
                  <a:pt x="1158" y="174"/>
                </a:lnTo>
                <a:lnTo>
                  <a:pt x="1164" y="180"/>
                </a:lnTo>
                <a:lnTo>
                  <a:pt x="1176" y="180"/>
                </a:lnTo>
                <a:lnTo>
                  <a:pt x="1200" y="204"/>
                </a:lnTo>
                <a:lnTo>
                  <a:pt x="1212" y="204"/>
                </a:lnTo>
                <a:lnTo>
                  <a:pt x="1224" y="228"/>
                </a:lnTo>
                <a:lnTo>
                  <a:pt x="1170" y="228"/>
                </a:lnTo>
                <a:lnTo>
                  <a:pt x="1164" y="234"/>
                </a:lnTo>
                <a:lnTo>
                  <a:pt x="1158" y="234"/>
                </a:lnTo>
                <a:lnTo>
                  <a:pt x="1158" y="246"/>
                </a:lnTo>
                <a:lnTo>
                  <a:pt x="1164" y="258"/>
                </a:lnTo>
                <a:lnTo>
                  <a:pt x="1152" y="258"/>
                </a:lnTo>
                <a:lnTo>
                  <a:pt x="1152" y="270"/>
                </a:lnTo>
                <a:lnTo>
                  <a:pt x="1164" y="270"/>
                </a:lnTo>
                <a:lnTo>
                  <a:pt x="1158" y="288"/>
                </a:lnTo>
                <a:lnTo>
                  <a:pt x="1164" y="288"/>
                </a:lnTo>
                <a:lnTo>
                  <a:pt x="1170" y="294"/>
                </a:lnTo>
                <a:lnTo>
                  <a:pt x="1170" y="330"/>
                </a:lnTo>
                <a:lnTo>
                  <a:pt x="1164" y="306"/>
                </a:lnTo>
                <a:lnTo>
                  <a:pt x="1158" y="306"/>
                </a:lnTo>
                <a:lnTo>
                  <a:pt x="1158" y="324"/>
                </a:lnTo>
                <a:lnTo>
                  <a:pt x="1164" y="330"/>
                </a:lnTo>
                <a:lnTo>
                  <a:pt x="1164" y="336"/>
                </a:lnTo>
                <a:lnTo>
                  <a:pt x="1158" y="336"/>
                </a:lnTo>
                <a:lnTo>
                  <a:pt x="1158" y="402"/>
                </a:lnTo>
                <a:lnTo>
                  <a:pt x="1152" y="408"/>
                </a:lnTo>
                <a:lnTo>
                  <a:pt x="1158" y="408"/>
                </a:lnTo>
                <a:lnTo>
                  <a:pt x="1176" y="432"/>
                </a:lnTo>
                <a:lnTo>
                  <a:pt x="1176" y="438"/>
                </a:lnTo>
                <a:lnTo>
                  <a:pt x="1200" y="438"/>
                </a:lnTo>
                <a:lnTo>
                  <a:pt x="1212" y="450"/>
                </a:lnTo>
                <a:lnTo>
                  <a:pt x="1212" y="462"/>
                </a:lnTo>
                <a:lnTo>
                  <a:pt x="1212" y="468"/>
                </a:lnTo>
                <a:lnTo>
                  <a:pt x="1230" y="468"/>
                </a:lnTo>
                <a:lnTo>
                  <a:pt x="1242" y="462"/>
                </a:lnTo>
                <a:lnTo>
                  <a:pt x="1248" y="450"/>
                </a:lnTo>
                <a:lnTo>
                  <a:pt x="1248" y="432"/>
                </a:lnTo>
                <a:lnTo>
                  <a:pt x="1248" y="420"/>
                </a:lnTo>
                <a:lnTo>
                  <a:pt x="1254" y="432"/>
                </a:lnTo>
                <a:lnTo>
                  <a:pt x="1266" y="432"/>
                </a:lnTo>
                <a:lnTo>
                  <a:pt x="1266" y="420"/>
                </a:lnTo>
                <a:lnTo>
                  <a:pt x="1272" y="432"/>
                </a:lnTo>
                <a:lnTo>
                  <a:pt x="1272" y="444"/>
                </a:lnTo>
                <a:lnTo>
                  <a:pt x="1266" y="450"/>
                </a:lnTo>
                <a:lnTo>
                  <a:pt x="1266" y="462"/>
                </a:lnTo>
                <a:lnTo>
                  <a:pt x="1254" y="462"/>
                </a:lnTo>
                <a:lnTo>
                  <a:pt x="1266" y="468"/>
                </a:lnTo>
                <a:lnTo>
                  <a:pt x="1278" y="468"/>
                </a:lnTo>
                <a:lnTo>
                  <a:pt x="1278" y="474"/>
                </a:lnTo>
                <a:lnTo>
                  <a:pt x="1284" y="474"/>
                </a:lnTo>
                <a:lnTo>
                  <a:pt x="1290" y="468"/>
                </a:lnTo>
                <a:lnTo>
                  <a:pt x="1302" y="474"/>
                </a:lnTo>
                <a:lnTo>
                  <a:pt x="1308" y="474"/>
                </a:lnTo>
                <a:lnTo>
                  <a:pt x="1314" y="468"/>
                </a:lnTo>
                <a:lnTo>
                  <a:pt x="1314" y="462"/>
                </a:lnTo>
                <a:lnTo>
                  <a:pt x="1326" y="444"/>
                </a:lnTo>
                <a:lnTo>
                  <a:pt x="1326" y="432"/>
                </a:lnTo>
                <a:lnTo>
                  <a:pt x="1332" y="432"/>
                </a:lnTo>
                <a:lnTo>
                  <a:pt x="1344" y="420"/>
                </a:lnTo>
                <a:lnTo>
                  <a:pt x="1356" y="420"/>
                </a:lnTo>
                <a:lnTo>
                  <a:pt x="1356" y="414"/>
                </a:lnTo>
                <a:lnTo>
                  <a:pt x="1392" y="414"/>
                </a:lnTo>
                <a:lnTo>
                  <a:pt x="1398" y="420"/>
                </a:lnTo>
                <a:lnTo>
                  <a:pt x="1398" y="438"/>
                </a:lnTo>
                <a:lnTo>
                  <a:pt x="1404" y="438"/>
                </a:lnTo>
                <a:lnTo>
                  <a:pt x="1422" y="432"/>
                </a:lnTo>
                <a:lnTo>
                  <a:pt x="1440" y="432"/>
                </a:lnTo>
                <a:lnTo>
                  <a:pt x="1440" y="438"/>
                </a:lnTo>
                <a:lnTo>
                  <a:pt x="1434" y="444"/>
                </a:lnTo>
                <a:lnTo>
                  <a:pt x="1428" y="444"/>
                </a:lnTo>
                <a:lnTo>
                  <a:pt x="1440" y="450"/>
                </a:lnTo>
                <a:lnTo>
                  <a:pt x="1440" y="462"/>
                </a:lnTo>
                <a:lnTo>
                  <a:pt x="1446" y="462"/>
                </a:lnTo>
                <a:lnTo>
                  <a:pt x="1446" y="468"/>
                </a:lnTo>
                <a:lnTo>
                  <a:pt x="1440" y="468"/>
                </a:lnTo>
                <a:lnTo>
                  <a:pt x="1440" y="474"/>
                </a:lnTo>
                <a:lnTo>
                  <a:pt x="1446" y="480"/>
                </a:lnTo>
                <a:lnTo>
                  <a:pt x="1458" y="480"/>
                </a:lnTo>
                <a:lnTo>
                  <a:pt x="1464" y="492"/>
                </a:lnTo>
                <a:lnTo>
                  <a:pt x="1476" y="492"/>
                </a:lnTo>
                <a:lnTo>
                  <a:pt x="1482" y="498"/>
                </a:lnTo>
                <a:lnTo>
                  <a:pt x="1500" y="498"/>
                </a:lnTo>
                <a:lnTo>
                  <a:pt x="1518" y="474"/>
                </a:lnTo>
                <a:lnTo>
                  <a:pt x="1518" y="498"/>
                </a:lnTo>
                <a:lnTo>
                  <a:pt x="1536" y="510"/>
                </a:lnTo>
                <a:lnTo>
                  <a:pt x="1536" y="522"/>
                </a:lnTo>
                <a:lnTo>
                  <a:pt x="1542" y="522"/>
                </a:lnTo>
                <a:lnTo>
                  <a:pt x="1542" y="528"/>
                </a:lnTo>
                <a:lnTo>
                  <a:pt x="1536" y="540"/>
                </a:lnTo>
                <a:lnTo>
                  <a:pt x="1542" y="552"/>
                </a:lnTo>
                <a:lnTo>
                  <a:pt x="1554" y="570"/>
                </a:lnTo>
                <a:lnTo>
                  <a:pt x="1548" y="570"/>
                </a:lnTo>
                <a:lnTo>
                  <a:pt x="1548" y="588"/>
                </a:lnTo>
                <a:lnTo>
                  <a:pt x="1548" y="594"/>
                </a:lnTo>
                <a:lnTo>
                  <a:pt x="1542" y="594"/>
                </a:lnTo>
                <a:lnTo>
                  <a:pt x="1524" y="600"/>
                </a:lnTo>
                <a:lnTo>
                  <a:pt x="1512" y="618"/>
                </a:lnTo>
                <a:lnTo>
                  <a:pt x="1500" y="618"/>
                </a:lnTo>
                <a:lnTo>
                  <a:pt x="1494" y="624"/>
                </a:lnTo>
                <a:lnTo>
                  <a:pt x="1494" y="630"/>
                </a:lnTo>
                <a:lnTo>
                  <a:pt x="1500" y="642"/>
                </a:lnTo>
                <a:lnTo>
                  <a:pt x="1500" y="660"/>
                </a:lnTo>
                <a:lnTo>
                  <a:pt x="1500" y="672"/>
                </a:lnTo>
                <a:lnTo>
                  <a:pt x="1506" y="678"/>
                </a:lnTo>
                <a:lnTo>
                  <a:pt x="1506" y="690"/>
                </a:lnTo>
                <a:lnTo>
                  <a:pt x="1500" y="702"/>
                </a:lnTo>
                <a:lnTo>
                  <a:pt x="1482" y="702"/>
                </a:lnTo>
                <a:lnTo>
                  <a:pt x="1476" y="684"/>
                </a:lnTo>
                <a:lnTo>
                  <a:pt x="1464" y="684"/>
                </a:lnTo>
                <a:lnTo>
                  <a:pt x="1464" y="702"/>
                </a:lnTo>
                <a:lnTo>
                  <a:pt x="1458" y="708"/>
                </a:lnTo>
                <a:lnTo>
                  <a:pt x="1446" y="720"/>
                </a:lnTo>
                <a:lnTo>
                  <a:pt x="1446" y="780"/>
                </a:lnTo>
                <a:lnTo>
                  <a:pt x="1458" y="792"/>
                </a:lnTo>
                <a:lnTo>
                  <a:pt x="1476" y="792"/>
                </a:lnTo>
                <a:lnTo>
                  <a:pt x="1476" y="822"/>
                </a:lnTo>
                <a:lnTo>
                  <a:pt x="1470" y="822"/>
                </a:lnTo>
                <a:lnTo>
                  <a:pt x="1458" y="804"/>
                </a:lnTo>
                <a:lnTo>
                  <a:pt x="1446" y="804"/>
                </a:lnTo>
                <a:lnTo>
                  <a:pt x="1446" y="810"/>
                </a:lnTo>
                <a:lnTo>
                  <a:pt x="1428" y="810"/>
                </a:lnTo>
                <a:lnTo>
                  <a:pt x="1422" y="822"/>
                </a:lnTo>
                <a:lnTo>
                  <a:pt x="1410" y="828"/>
                </a:lnTo>
                <a:lnTo>
                  <a:pt x="1392" y="828"/>
                </a:lnTo>
                <a:lnTo>
                  <a:pt x="1386" y="810"/>
                </a:lnTo>
                <a:lnTo>
                  <a:pt x="1380" y="822"/>
                </a:lnTo>
                <a:lnTo>
                  <a:pt x="1362" y="828"/>
                </a:lnTo>
                <a:lnTo>
                  <a:pt x="1332" y="798"/>
                </a:lnTo>
                <a:lnTo>
                  <a:pt x="1320" y="798"/>
                </a:lnTo>
                <a:lnTo>
                  <a:pt x="1320" y="774"/>
                </a:lnTo>
                <a:lnTo>
                  <a:pt x="1308" y="774"/>
                </a:lnTo>
                <a:lnTo>
                  <a:pt x="1302" y="768"/>
                </a:lnTo>
                <a:lnTo>
                  <a:pt x="1290" y="768"/>
                </a:lnTo>
                <a:lnTo>
                  <a:pt x="1284" y="762"/>
                </a:lnTo>
                <a:lnTo>
                  <a:pt x="1284" y="750"/>
                </a:lnTo>
                <a:lnTo>
                  <a:pt x="1278" y="744"/>
                </a:lnTo>
                <a:lnTo>
                  <a:pt x="1272" y="750"/>
                </a:lnTo>
                <a:lnTo>
                  <a:pt x="1266" y="750"/>
                </a:lnTo>
                <a:lnTo>
                  <a:pt x="1254" y="762"/>
                </a:lnTo>
                <a:lnTo>
                  <a:pt x="1242" y="762"/>
                </a:lnTo>
                <a:lnTo>
                  <a:pt x="1236" y="750"/>
                </a:lnTo>
                <a:lnTo>
                  <a:pt x="1236" y="744"/>
                </a:lnTo>
                <a:lnTo>
                  <a:pt x="1230" y="738"/>
                </a:lnTo>
                <a:lnTo>
                  <a:pt x="1212" y="738"/>
                </a:lnTo>
                <a:lnTo>
                  <a:pt x="1206" y="744"/>
                </a:lnTo>
                <a:lnTo>
                  <a:pt x="1194" y="744"/>
                </a:lnTo>
                <a:lnTo>
                  <a:pt x="1188" y="750"/>
                </a:lnTo>
                <a:lnTo>
                  <a:pt x="1170" y="750"/>
                </a:lnTo>
                <a:lnTo>
                  <a:pt x="1158" y="744"/>
                </a:lnTo>
                <a:lnTo>
                  <a:pt x="1152" y="744"/>
                </a:lnTo>
                <a:lnTo>
                  <a:pt x="1134" y="738"/>
                </a:lnTo>
                <a:lnTo>
                  <a:pt x="1122" y="738"/>
                </a:lnTo>
                <a:close/>
              </a:path>
            </a:pathLst>
          </a:custGeom>
          <a:solidFill>
            <a:srgbClr val="009900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24" name="Freeform 101"/>
          <xdr:cNvSpPr>
            <a:spLocks/>
          </xdr:cNvSpPr>
        </xdr:nvSpPr>
        <xdr:spPr bwMode="auto">
          <a:xfrm>
            <a:off x="3680804" y="1423151"/>
            <a:ext cx="145146" cy="87306"/>
          </a:xfrm>
          <a:custGeom>
            <a:avLst/>
            <a:gdLst/>
            <a:ahLst/>
            <a:cxnLst>
              <a:cxn ang="0">
                <a:pos x="6" y="6"/>
              </a:cxn>
              <a:cxn ang="0">
                <a:pos x="0" y="12"/>
              </a:cxn>
              <a:cxn ang="0">
                <a:pos x="6" y="30"/>
              </a:cxn>
              <a:cxn ang="0">
                <a:pos x="12" y="30"/>
              </a:cxn>
              <a:cxn ang="0">
                <a:pos x="30" y="48"/>
              </a:cxn>
              <a:cxn ang="0">
                <a:pos x="42" y="48"/>
              </a:cxn>
              <a:cxn ang="0">
                <a:pos x="48" y="42"/>
              </a:cxn>
              <a:cxn ang="0">
                <a:pos x="60" y="48"/>
              </a:cxn>
              <a:cxn ang="0">
                <a:pos x="66" y="48"/>
              </a:cxn>
              <a:cxn ang="0">
                <a:pos x="84" y="60"/>
              </a:cxn>
              <a:cxn ang="0">
                <a:pos x="96" y="60"/>
              </a:cxn>
              <a:cxn ang="0">
                <a:pos x="96" y="48"/>
              </a:cxn>
              <a:cxn ang="0">
                <a:pos x="90" y="42"/>
              </a:cxn>
              <a:cxn ang="0">
                <a:pos x="84" y="42"/>
              </a:cxn>
              <a:cxn ang="0">
                <a:pos x="78" y="36"/>
              </a:cxn>
              <a:cxn ang="0">
                <a:pos x="78" y="30"/>
              </a:cxn>
              <a:cxn ang="0">
                <a:pos x="84" y="30"/>
              </a:cxn>
              <a:cxn ang="0">
                <a:pos x="90" y="18"/>
              </a:cxn>
              <a:cxn ang="0">
                <a:pos x="90" y="12"/>
              </a:cxn>
              <a:cxn ang="0">
                <a:pos x="84" y="12"/>
              </a:cxn>
              <a:cxn ang="0">
                <a:pos x="78" y="12"/>
              </a:cxn>
              <a:cxn ang="0">
                <a:pos x="66" y="12"/>
              </a:cxn>
              <a:cxn ang="0">
                <a:pos x="60" y="6"/>
              </a:cxn>
              <a:cxn ang="0">
                <a:pos x="48" y="6"/>
              </a:cxn>
              <a:cxn ang="0">
                <a:pos x="42" y="0"/>
              </a:cxn>
              <a:cxn ang="0">
                <a:pos x="6" y="0"/>
              </a:cxn>
              <a:cxn ang="0">
                <a:pos x="6" y="6"/>
              </a:cxn>
            </a:cxnLst>
            <a:rect l="0" t="0" r="r" b="b"/>
            <a:pathLst>
              <a:path w="96" h="60">
                <a:moveTo>
                  <a:pt x="6" y="6"/>
                </a:moveTo>
                <a:lnTo>
                  <a:pt x="0" y="12"/>
                </a:lnTo>
                <a:lnTo>
                  <a:pt x="6" y="30"/>
                </a:lnTo>
                <a:lnTo>
                  <a:pt x="12" y="30"/>
                </a:lnTo>
                <a:lnTo>
                  <a:pt x="30" y="48"/>
                </a:lnTo>
                <a:lnTo>
                  <a:pt x="42" y="48"/>
                </a:lnTo>
                <a:lnTo>
                  <a:pt x="48" y="42"/>
                </a:lnTo>
                <a:lnTo>
                  <a:pt x="60" y="48"/>
                </a:lnTo>
                <a:lnTo>
                  <a:pt x="66" y="48"/>
                </a:lnTo>
                <a:lnTo>
                  <a:pt x="84" y="60"/>
                </a:lnTo>
                <a:lnTo>
                  <a:pt x="96" y="60"/>
                </a:lnTo>
                <a:lnTo>
                  <a:pt x="96" y="48"/>
                </a:lnTo>
                <a:lnTo>
                  <a:pt x="90" y="42"/>
                </a:lnTo>
                <a:lnTo>
                  <a:pt x="84" y="42"/>
                </a:lnTo>
                <a:lnTo>
                  <a:pt x="78" y="36"/>
                </a:lnTo>
                <a:lnTo>
                  <a:pt x="78" y="30"/>
                </a:lnTo>
                <a:lnTo>
                  <a:pt x="84" y="30"/>
                </a:lnTo>
                <a:lnTo>
                  <a:pt x="90" y="18"/>
                </a:lnTo>
                <a:lnTo>
                  <a:pt x="90" y="12"/>
                </a:lnTo>
                <a:lnTo>
                  <a:pt x="84" y="12"/>
                </a:lnTo>
                <a:lnTo>
                  <a:pt x="78" y="12"/>
                </a:lnTo>
                <a:lnTo>
                  <a:pt x="66" y="12"/>
                </a:lnTo>
                <a:lnTo>
                  <a:pt x="60" y="6"/>
                </a:lnTo>
                <a:lnTo>
                  <a:pt x="48" y="6"/>
                </a:lnTo>
                <a:lnTo>
                  <a:pt x="42" y="0"/>
                </a:lnTo>
                <a:lnTo>
                  <a:pt x="6" y="0"/>
                </a:lnTo>
                <a:lnTo>
                  <a:pt x="6" y="6"/>
                </a:lnTo>
                <a:close/>
              </a:path>
            </a:pathLst>
          </a:custGeom>
          <a:solidFill>
            <a:srgbClr val="4F6228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25" name="País Vasco"/>
          <xdr:cNvSpPr>
            <a:spLocks/>
          </xdr:cNvSpPr>
        </xdr:nvSpPr>
        <xdr:spPr bwMode="auto">
          <a:xfrm>
            <a:off x="3401246" y="1071786"/>
            <a:ext cx="751507" cy="525685"/>
          </a:xfrm>
          <a:custGeom>
            <a:avLst/>
            <a:gdLst/>
            <a:ahLst/>
            <a:cxnLst>
              <a:cxn ang="0">
                <a:pos x="480" y="54"/>
              </a:cxn>
              <a:cxn ang="0">
                <a:pos x="462" y="72"/>
              </a:cxn>
              <a:cxn ang="0">
                <a:pos x="444" y="84"/>
              </a:cxn>
              <a:cxn ang="0">
                <a:pos x="414" y="138"/>
              </a:cxn>
              <a:cxn ang="0">
                <a:pos x="408" y="162"/>
              </a:cxn>
              <a:cxn ang="0">
                <a:pos x="384" y="186"/>
              </a:cxn>
              <a:cxn ang="0">
                <a:pos x="348" y="198"/>
              </a:cxn>
              <a:cxn ang="0">
                <a:pos x="354" y="228"/>
              </a:cxn>
              <a:cxn ang="0">
                <a:pos x="342" y="258"/>
              </a:cxn>
              <a:cxn ang="0">
                <a:pos x="330" y="282"/>
              </a:cxn>
              <a:cxn ang="0">
                <a:pos x="342" y="300"/>
              </a:cxn>
              <a:cxn ang="0">
                <a:pos x="312" y="306"/>
              </a:cxn>
              <a:cxn ang="0">
                <a:pos x="294" y="306"/>
              </a:cxn>
              <a:cxn ang="0">
                <a:pos x="288" y="318"/>
              </a:cxn>
              <a:cxn ang="0">
                <a:pos x="306" y="318"/>
              </a:cxn>
              <a:cxn ang="0">
                <a:pos x="306" y="342"/>
              </a:cxn>
              <a:cxn ang="0">
                <a:pos x="294" y="360"/>
              </a:cxn>
              <a:cxn ang="0">
                <a:pos x="270" y="348"/>
              </a:cxn>
              <a:cxn ang="0">
                <a:pos x="264" y="360"/>
              </a:cxn>
              <a:cxn ang="0">
                <a:pos x="252" y="366"/>
              </a:cxn>
              <a:cxn ang="0">
                <a:pos x="240" y="336"/>
              </a:cxn>
              <a:cxn ang="0">
                <a:pos x="222" y="318"/>
              </a:cxn>
              <a:cxn ang="0">
                <a:pos x="198" y="318"/>
              </a:cxn>
              <a:cxn ang="0">
                <a:pos x="210" y="342"/>
              </a:cxn>
              <a:cxn ang="0">
                <a:pos x="192" y="336"/>
              </a:cxn>
              <a:cxn ang="0">
                <a:pos x="180" y="306"/>
              </a:cxn>
              <a:cxn ang="0">
                <a:pos x="150" y="282"/>
              </a:cxn>
              <a:cxn ang="0">
                <a:pos x="108" y="252"/>
              </a:cxn>
              <a:cxn ang="0">
                <a:pos x="108" y="222"/>
              </a:cxn>
              <a:cxn ang="0">
                <a:pos x="96" y="222"/>
              </a:cxn>
              <a:cxn ang="0">
                <a:pos x="60" y="228"/>
              </a:cxn>
              <a:cxn ang="0">
                <a:pos x="60" y="198"/>
              </a:cxn>
              <a:cxn ang="0">
                <a:pos x="78" y="192"/>
              </a:cxn>
              <a:cxn ang="0">
                <a:pos x="102" y="210"/>
              </a:cxn>
              <a:cxn ang="0">
                <a:pos x="132" y="198"/>
              </a:cxn>
              <a:cxn ang="0">
                <a:pos x="132" y="186"/>
              </a:cxn>
              <a:cxn ang="0">
                <a:pos x="114" y="168"/>
              </a:cxn>
              <a:cxn ang="0">
                <a:pos x="84" y="162"/>
              </a:cxn>
              <a:cxn ang="0">
                <a:pos x="96" y="144"/>
              </a:cxn>
              <a:cxn ang="0">
                <a:pos x="84" y="126"/>
              </a:cxn>
              <a:cxn ang="0">
                <a:pos x="42" y="102"/>
              </a:cxn>
              <a:cxn ang="0">
                <a:pos x="6" y="114"/>
              </a:cxn>
              <a:cxn ang="0">
                <a:pos x="6" y="72"/>
              </a:cxn>
              <a:cxn ang="0">
                <a:pos x="84" y="54"/>
              </a:cxn>
              <a:cxn ang="0">
                <a:pos x="102" y="36"/>
              </a:cxn>
              <a:cxn ang="0">
                <a:pos x="132" y="42"/>
              </a:cxn>
              <a:cxn ang="0">
                <a:pos x="132" y="36"/>
              </a:cxn>
              <a:cxn ang="0">
                <a:pos x="156" y="6"/>
              </a:cxn>
              <a:cxn ang="0">
                <a:pos x="192" y="0"/>
              </a:cxn>
              <a:cxn ang="0">
                <a:pos x="234" y="12"/>
              </a:cxn>
              <a:cxn ang="0">
                <a:pos x="246" y="18"/>
              </a:cxn>
              <a:cxn ang="0">
                <a:pos x="270" y="24"/>
              </a:cxn>
              <a:cxn ang="0">
                <a:pos x="282" y="30"/>
              </a:cxn>
              <a:cxn ang="0">
                <a:pos x="306" y="48"/>
              </a:cxn>
              <a:cxn ang="0">
                <a:pos x="330" y="60"/>
              </a:cxn>
              <a:cxn ang="0">
                <a:pos x="366" y="54"/>
              </a:cxn>
              <a:cxn ang="0">
                <a:pos x="396" y="60"/>
              </a:cxn>
              <a:cxn ang="0">
                <a:pos x="432" y="48"/>
              </a:cxn>
              <a:cxn ang="0">
                <a:pos x="450" y="48"/>
              </a:cxn>
              <a:cxn ang="0">
                <a:pos x="456" y="36"/>
              </a:cxn>
              <a:cxn ang="0">
                <a:pos x="486" y="18"/>
              </a:cxn>
              <a:cxn ang="0">
                <a:pos x="504" y="18"/>
              </a:cxn>
            </a:cxnLst>
            <a:rect l="0" t="0" r="r" b="b"/>
            <a:pathLst>
              <a:path w="510" h="366">
                <a:moveTo>
                  <a:pt x="510" y="36"/>
                </a:moveTo>
                <a:lnTo>
                  <a:pt x="486" y="48"/>
                </a:lnTo>
                <a:lnTo>
                  <a:pt x="480" y="54"/>
                </a:lnTo>
                <a:lnTo>
                  <a:pt x="480" y="66"/>
                </a:lnTo>
                <a:lnTo>
                  <a:pt x="468" y="66"/>
                </a:lnTo>
                <a:lnTo>
                  <a:pt x="462" y="72"/>
                </a:lnTo>
                <a:lnTo>
                  <a:pt x="456" y="78"/>
                </a:lnTo>
                <a:lnTo>
                  <a:pt x="450" y="78"/>
                </a:lnTo>
                <a:lnTo>
                  <a:pt x="444" y="84"/>
                </a:lnTo>
                <a:lnTo>
                  <a:pt x="444" y="96"/>
                </a:lnTo>
                <a:lnTo>
                  <a:pt x="450" y="102"/>
                </a:lnTo>
                <a:lnTo>
                  <a:pt x="414" y="138"/>
                </a:lnTo>
                <a:lnTo>
                  <a:pt x="414" y="156"/>
                </a:lnTo>
                <a:lnTo>
                  <a:pt x="414" y="162"/>
                </a:lnTo>
                <a:lnTo>
                  <a:pt x="408" y="162"/>
                </a:lnTo>
                <a:lnTo>
                  <a:pt x="390" y="180"/>
                </a:lnTo>
                <a:lnTo>
                  <a:pt x="384" y="180"/>
                </a:lnTo>
                <a:lnTo>
                  <a:pt x="384" y="186"/>
                </a:lnTo>
                <a:lnTo>
                  <a:pt x="378" y="186"/>
                </a:lnTo>
                <a:lnTo>
                  <a:pt x="354" y="192"/>
                </a:lnTo>
                <a:lnTo>
                  <a:pt x="348" y="198"/>
                </a:lnTo>
                <a:lnTo>
                  <a:pt x="348" y="210"/>
                </a:lnTo>
                <a:lnTo>
                  <a:pt x="354" y="222"/>
                </a:lnTo>
                <a:lnTo>
                  <a:pt x="354" y="228"/>
                </a:lnTo>
                <a:lnTo>
                  <a:pt x="348" y="228"/>
                </a:lnTo>
                <a:lnTo>
                  <a:pt x="342" y="240"/>
                </a:lnTo>
                <a:lnTo>
                  <a:pt x="342" y="258"/>
                </a:lnTo>
                <a:lnTo>
                  <a:pt x="336" y="270"/>
                </a:lnTo>
                <a:lnTo>
                  <a:pt x="330" y="270"/>
                </a:lnTo>
                <a:lnTo>
                  <a:pt x="330" y="282"/>
                </a:lnTo>
                <a:lnTo>
                  <a:pt x="336" y="282"/>
                </a:lnTo>
                <a:lnTo>
                  <a:pt x="336" y="288"/>
                </a:lnTo>
                <a:lnTo>
                  <a:pt x="342" y="300"/>
                </a:lnTo>
                <a:lnTo>
                  <a:pt x="330" y="300"/>
                </a:lnTo>
                <a:lnTo>
                  <a:pt x="330" y="306"/>
                </a:lnTo>
                <a:lnTo>
                  <a:pt x="312" y="306"/>
                </a:lnTo>
                <a:lnTo>
                  <a:pt x="312" y="300"/>
                </a:lnTo>
                <a:lnTo>
                  <a:pt x="300" y="300"/>
                </a:lnTo>
                <a:lnTo>
                  <a:pt x="294" y="306"/>
                </a:lnTo>
                <a:lnTo>
                  <a:pt x="288" y="312"/>
                </a:lnTo>
                <a:lnTo>
                  <a:pt x="276" y="312"/>
                </a:lnTo>
                <a:lnTo>
                  <a:pt x="288" y="318"/>
                </a:lnTo>
                <a:lnTo>
                  <a:pt x="294" y="330"/>
                </a:lnTo>
                <a:lnTo>
                  <a:pt x="300" y="330"/>
                </a:lnTo>
                <a:lnTo>
                  <a:pt x="306" y="318"/>
                </a:lnTo>
                <a:lnTo>
                  <a:pt x="312" y="330"/>
                </a:lnTo>
                <a:lnTo>
                  <a:pt x="312" y="336"/>
                </a:lnTo>
                <a:lnTo>
                  <a:pt x="306" y="342"/>
                </a:lnTo>
                <a:lnTo>
                  <a:pt x="306" y="348"/>
                </a:lnTo>
                <a:lnTo>
                  <a:pt x="300" y="360"/>
                </a:lnTo>
                <a:lnTo>
                  <a:pt x="294" y="360"/>
                </a:lnTo>
                <a:lnTo>
                  <a:pt x="276" y="360"/>
                </a:lnTo>
                <a:lnTo>
                  <a:pt x="276" y="348"/>
                </a:lnTo>
                <a:lnTo>
                  <a:pt x="270" y="348"/>
                </a:lnTo>
                <a:lnTo>
                  <a:pt x="270" y="360"/>
                </a:lnTo>
                <a:lnTo>
                  <a:pt x="264" y="366"/>
                </a:lnTo>
                <a:lnTo>
                  <a:pt x="264" y="360"/>
                </a:lnTo>
                <a:lnTo>
                  <a:pt x="258" y="360"/>
                </a:lnTo>
                <a:lnTo>
                  <a:pt x="258" y="366"/>
                </a:lnTo>
                <a:lnTo>
                  <a:pt x="252" y="366"/>
                </a:lnTo>
                <a:lnTo>
                  <a:pt x="252" y="348"/>
                </a:lnTo>
                <a:lnTo>
                  <a:pt x="240" y="348"/>
                </a:lnTo>
                <a:lnTo>
                  <a:pt x="240" y="336"/>
                </a:lnTo>
                <a:lnTo>
                  <a:pt x="234" y="330"/>
                </a:lnTo>
                <a:lnTo>
                  <a:pt x="228" y="318"/>
                </a:lnTo>
                <a:lnTo>
                  <a:pt x="222" y="318"/>
                </a:lnTo>
                <a:lnTo>
                  <a:pt x="216" y="312"/>
                </a:lnTo>
                <a:lnTo>
                  <a:pt x="210" y="312"/>
                </a:lnTo>
                <a:lnTo>
                  <a:pt x="198" y="318"/>
                </a:lnTo>
                <a:lnTo>
                  <a:pt x="210" y="318"/>
                </a:lnTo>
                <a:lnTo>
                  <a:pt x="210" y="330"/>
                </a:lnTo>
                <a:lnTo>
                  <a:pt x="210" y="342"/>
                </a:lnTo>
                <a:lnTo>
                  <a:pt x="198" y="336"/>
                </a:lnTo>
                <a:lnTo>
                  <a:pt x="192" y="330"/>
                </a:lnTo>
                <a:lnTo>
                  <a:pt x="192" y="336"/>
                </a:lnTo>
                <a:lnTo>
                  <a:pt x="186" y="336"/>
                </a:lnTo>
                <a:lnTo>
                  <a:pt x="180" y="330"/>
                </a:lnTo>
                <a:lnTo>
                  <a:pt x="180" y="306"/>
                </a:lnTo>
                <a:lnTo>
                  <a:pt x="174" y="306"/>
                </a:lnTo>
                <a:lnTo>
                  <a:pt x="162" y="282"/>
                </a:lnTo>
                <a:lnTo>
                  <a:pt x="150" y="282"/>
                </a:lnTo>
                <a:lnTo>
                  <a:pt x="132" y="258"/>
                </a:lnTo>
                <a:lnTo>
                  <a:pt x="114" y="258"/>
                </a:lnTo>
                <a:lnTo>
                  <a:pt x="108" y="252"/>
                </a:lnTo>
                <a:lnTo>
                  <a:pt x="96" y="252"/>
                </a:lnTo>
                <a:lnTo>
                  <a:pt x="96" y="240"/>
                </a:lnTo>
                <a:lnTo>
                  <a:pt x="108" y="222"/>
                </a:lnTo>
                <a:lnTo>
                  <a:pt x="102" y="216"/>
                </a:lnTo>
                <a:lnTo>
                  <a:pt x="96" y="216"/>
                </a:lnTo>
                <a:lnTo>
                  <a:pt x="96" y="222"/>
                </a:lnTo>
                <a:lnTo>
                  <a:pt x="72" y="222"/>
                </a:lnTo>
                <a:lnTo>
                  <a:pt x="72" y="228"/>
                </a:lnTo>
                <a:lnTo>
                  <a:pt x="60" y="228"/>
                </a:lnTo>
                <a:lnTo>
                  <a:pt x="54" y="222"/>
                </a:lnTo>
                <a:lnTo>
                  <a:pt x="54" y="210"/>
                </a:lnTo>
                <a:lnTo>
                  <a:pt x="60" y="198"/>
                </a:lnTo>
                <a:lnTo>
                  <a:pt x="60" y="192"/>
                </a:lnTo>
                <a:lnTo>
                  <a:pt x="66" y="186"/>
                </a:lnTo>
                <a:lnTo>
                  <a:pt x="78" y="192"/>
                </a:lnTo>
                <a:lnTo>
                  <a:pt x="84" y="192"/>
                </a:lnTo>
                <a:lnTo>
                  <a:pt x="96" y="198"/>
                </a:lnTo>
                <a:lnTo>
                  <a:pt x="102" y="210"/>
                </a:lnTo>
                <a:lnTo>
                  <a:pt x="114" y="210"/>
                </a:lnTo>
                <a:lnTo>
                  <a:pt x="132" y="210"/>
                </a:lnTo>
                <a:lnTo>
                  <a:pt x="132" y="198"/>
                </a:lnTo>
                <a:lnTo>
                  <a:pt x="138" y="198"/>
                </a:lnTo>
                <a:lnTo>
                  <a:pt x="138" y="192"/>
                </a:lnTo>
                <a:lnTo>
                  <a:pt x="132" y="186"/>
                </a:lnTo>
                <a:lnTo>
                  <a:pt x="120" y="186"/>
                </a:lnTo>
                <a:lnTo>
                  <a:pt x="120" y="180"/>
                </a:lnTo>
                <a:lnTo>
                  <a:pt x="114" y="168"/>
                </a:lnTo>
                <a:lnTo>
                  <a:pt x="108" y="168"/>
                </a:lnTo>
                <a:lnTo>
                  <a:pt x="102" y="162"/>
                </a:lnTo>
                <a:lnTo>
                  <a:pt x="84" y="162"/>
                </a:lnTo>
                <a:lnTo>
                  <a:pt x="84" y="156"/>
                </a:lnTo>
                <a:lnTo>
                  <a:pt x="96" y="156"/>
                </a:lnTo>
                <a:lnTo>
                  <a:pt x="96" y="144"/>
                </a:lnTo>
                <a:lnTo>
                  <a:pt x="84" y="138"/>
                </a:lnTo>
                <a:lnTo>
                  <a:pt x="96" y="132"/>
                </a:lnTo>
                <a:lnTo>
                  <a:pt x="84" y="126"/>
                </a:lnTo>
                <a:lnTo>
                  <a:pt x="84" y="108"/>
                </a:lnTo>
                <a:lnTo>
                  <a:pt x="84" y="102"/>
                </a:lnTo>
                <a:lnTo>
                  <a:pt x="42" y="102"/>
                </a:lnTo>
                <a:lnTo>
                  <a:pt x="30" y="108"/>
                </a:lnTo>
                <a:lnTo>
                  <a:pt x="18" y="114"/>
                </a:lnTo>
                <a:lnTo>
                  <a:pt x="6" y="114"/>
                </a:lnTo>
                <a:lnTo>
                  <a:pt x="6" y="84"/>
                </a:lnTo>
                <a:lnTo>
                  <a:pt x="0" y="78"/>
                </a:lnTo>
                <a:lnTo>
                  <a:pt x="6" y="72"/>
                </a:lnTo>
                <a:lnTo>
                  <a:pt x="24" y="72"/>
                </a:lnTo>
                <a:lnTo>
                  <a:pt x="30" y="54"/>
                </a:lnTo>
                <a:lnTo>
                  <a:pt x="84" y="54"/>
                </a:lnTo>
                <a:lnTo>
                  <a:pt x="96" y="48"/>
                </a:lnTo>
                <a:lnTo>
                  <a:pt x="96" y="36"/>
                </a:lnTo>
                <a:lnTo>
                  <a:pt x="102" y="36"/>
                </a:lnTo>
                <a:lnTo>
                  <a:pt x="114" y="30"/>
                </a:lnTo>
                <a:lnTo>
                  <a:pt x="126" y="36"/>
                </a:lnTo>
                <a:lnTo>
                  <a:pt x="132" y="42"/>
                </a:lnTo>
                <a:lnTo>
                  <a:pt x="138" y="42"/>
                </a:lnTo>
                <a:lnTo>
                  <a:pt x="138" y="36"/>
                </a:lnTo>
                <a:lnTo>
                  <a:pt x="132" y="36"/>
                </a:lnTo>
                <a:lnTo>
                  <a:pt x="132" y="30"/>
                </a:lnTo>
                <a:lnTo>
                  <a:pt x="156" y="12"/>
                </a:lnTo>
                <a:lnTo>
                  <a:pt x="156" y="6"/>
                </a:lnTo>
                <a:lnTo>
                  <a:pt x="162" y="6"/>
                </a:lnTo>
                <a:lnTo>
                  <a:pt x="168" y="0"/>
                </a:lnTo>
                <a:lnTo>
                  <a:pt x="192" y="0"/>
                </a:lnTo>
                <a:lnTo>
                  <a:pt x="210" y="0"/>
                </a:lnTo>
                <a:lnTo>
                  <a:pt x="222" y="6"/>
                </a:lnTo>
                <a:lnTo>
                  <a:pt x="234" y="12"/>
                </a:lnTo>
                <a:lnTo>
                  <a:pt x="234" y="6"/>
                </a:lnTo>
                <a:lnTo>
                  <a:pt x="240" y="18"/>
                </a:lnTo>
                <a:lnTo>
                  <a:pt x="246" y="18"/>
                </a:lnTo>
                <a:lnTo>
                  <a:pt x="252" y="24"/>
                </a:lnTo>
                <a:lnTo>
                  <a:pt x="258" y="24"/>
                </a:lnTo>
                <a:lnTo>
                  <a:pt x="270" y="24"/>
                </a:lnTo>
                <a:lnTo>
                  <a:pt x="270" y="30"/>
                </a:lnTo>
                <a:lnTo>
                  <a:pt x="276" y="30"/>
                </a:lnTo>
                <a:lnTo>
                  <a:pt x="282" y="30"/>
                </a:lnTo>
                <a:lnTo>
                  <a:pt x="288" y="36"/>
                </a:lnTo>
                <a:lnTo>
                  <a:pt x="294" y="42"/>
                </a:lnTo>
                <a:lnTo>
                  <a:pt x="306" y="48"/>
                </a:lnTo>
                <a:lnTo>
                  <a:pt x="312" y="54"/>
                </a:lnTo>
                <a:lnTo>
                  <a:pt x="318" y="48"/>
                </a:lnTo>
                <a:lnTo>
                  <a:pt x="330" y="60"/>
                </a:lnTo>
                <a:lnTo>
                  <a:pt x="348" y="60"/>
                </a:lnTo>
                <a:lnTo>
                  <a:pt x="360" y="60"/>
                </a:lnTo>
                <a:lnTo>
                  <a:pt x="366" y="54"/>
                </a:lnTo>
                <a:lnTo>
                  <a:pt x="372" y="60"/>
                </a:lnTo>
                <a:lnTo>
                  <a:pt x="384" y="60"/>
                </a:lnTo>
                <a:lnTo>
                  <a:pt x="396" y="60"/>
                </a:lnTo>
                <a:lnTo>
                  <a:pt x="420" y="48"/>
                </a:lnTo>
                <a:lnTo>
                  <a:pt x="426" y="48"/>
                </a:lnTo>
                <a:lnTo>
                  <a:pt x="432" y="48"/>
                </a:lnTo>
                <a:lnTo>
                  <a:pt x="438" y="42"/>
                </a:lnTo>
                <a:lnTo>
                  <a:pt x="444" y="42"/>
                </a:lnTo>
                <a:lnTo>
                  <a:pt x="450" y="48"/>
                </a:lnTo>
                <a:lnTo>
                  <a:pt x="456" y="48"/>
                </a:lnTo>
                <a:lnTo>
                  <a:pt x="456" y="42"/>
                </a:lnTo>
                <a:lnTo>
                  <a:pt x="456" y="36"/>
                </a:lnTo>
                <a:lnTo>
                  <a:pt x="468" y="30"/>
                </a:lnTo>
                <a:lnTo>
                  <a:pt x="474" y="18"/>
                </a:lnTo>
                <a:lnTo>
                  <a:pt x="486" y="18"/>
                </a:lnTo>
                <a:lnTo>
                  <a:pt x="486" y="24"/>
                </a:lnTo>
                <a:lnTo>
                  <a:pt x="492" y="24"/>
                </a:lnTo>
                <a:lnTo>
                  <a:pt x="504" y="18"/>
                </a:lnTo>
                <a:lnTo>
                  <a:pt x="510" y="36"/>
                </a:lnTo>
                <a:close/>
              </a:path>
            </a:pathLst>
          </a:custGeom>
          <a:solidFill>
            <a:srgbClr val="CCFFCC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26" name="Castilla La-Mancha"/>
          <xdr:cNvSpPr>
            <a:spLocks/>
          </xdr:cNvSpPr>
        </xdr:nvSpPr>
        <xdr:spPr bwMode="auto">
          <a:xfrm>
            <a:off x="2552485" y="2256115"/>
            <a:ext cx="2024650" cy="1826968"/>
          </a:xfrm>
          <a:custGeom>
            <a:avLst/>
            <a:gdLst/>
            <a:ahLst/>
            <a:cxnLst>
              <a:cxn ang="0">
                <a:pos x="210" y="798"/>
              </a:cxn>
              <a:cxn ang="0">
                <a:pos x="174" y="852"/>
              </a:cxn>
              <a:cxn ang="0">
                <a:pos x="150" y="918"/>
              </a:cxn>
              <a:cxn ang="0">
                <a:pos x="138" y="984"/>
              </a:cxn>
              <a:cxn ang="0">
                <a:pos x="162" y="1038"/>
              </a:cxn>
              <a:cxn ang="0">
                <a:pos x="240" y="1092"/>
              </a:cxn>
              <a:cxn ang="0">
                <a:pos x="312" y="1146"/>
              </a:cxn>
              <a:cxn ang="0">
                <a:pos x="390" y="1134"/>
              </a:cxn>
              <a:cxn ang="0">
                <a:pos x="486" y="1134"/>
              </a:cxn>
              <a:cxn ang="0">
                <a:pos x="558" y="1134"/>
              </a:cxn>
              <a:cxn ang="0">
                <a:pos x="606" y="1128"/>
              </a:cxn>
              <a:cxn ang="0">
                <a:pos x="654" y="1104"/>
              </a:cxn>
              <a:cxn ang="0">
                <a:pos x="720" y="1104"/>
              </a:cxn>
              <a:cxn ang="0">
                <a:pos x="780" y="1098"/>
              </a:cxn>
              <a:cxn ang="0">
                <a:pos x="858" y="1080"/>
              </a:cxn>
              <a:cxn ang="0">
                <a:pos x="894" y="1134"/>
              </a:cxn>
              <a:cxn ang="0">
                <a:pos x="888" y="1224"/>
              </a:cxn>
              <a:cxn ang="0">
                <a:pos x="912" y="1266"/>
              </a:cxn>
              <a:cxn ang="0">
                <a:pos x="984" y="1206"/>
              </a:cxn>
              <a:cxn ang="0">
                <a:pos x="1062" y="1164"/>
              </a:cxn>
              <a:cxn ang="0">
                <a:pos x="1140" y="1128"/>
              </a:cxn>
              <a:cxn ang="0">
                <a:pos x="1194" y="1128"/>
              </a:cxn>
              <a:cxn ang="0">
                <a:pos x="1206" y="1044"/>
              </a:cxn>
              <a:cxn ang="0">
                <a:pos x="1242" y="1008"/>
              </a:cxn>
              <a:cxn ang="0">
                <a:pos x="1356" y="1014"/>
              </a:cxn>
              <a:cxn ang="0">
                <a:pos x="1368" y="912"/>
              </a:cxn>
              <a:cxn ang="0">
                <a:pos x="1266" y="840"/>
              </a:cxn>
              <a:cxn ang="0">
                <a:pos x="1242" y="750"/>
              </a:cxn>
              <a:cxn ang="0">
                <a:pos x="1188" y="720"/>
              </a:cxn>
              <a:cxn ang="0">
                <a:pos x="1218" y="630"/>
              </a:cxn>
              <a:cxn ang="0">
                <a:pos x="1260" y="558"/>
              </a:cxn>
              <a:cxn ang="0">
                <a:pos x="1266" y="486"/>
              </a:cxn>
              <a:cxn ang="0">
                <a:pos x="1188" y="450"/>
              </a:cxn>
              <a:cxn ang="0">
                <a:pos x="1110" y="390"/>
              </a:cxn>
              <a:cxn ang="0">
                <a:pos x="1116" y="270"/>
              </a:cxn>
              <a:cxn ang="0">
                <a:pos x="1122" y="126"/>
              </a:cxn>
              <a:cxn ang="0">
                <a:pos x="1008" y="54"/>
              </a:cxn>
              <a:cxn ang="0">
                <a:pos x="936" y="90"/>
              </a:cxn>
              <a:cxn ang="0">
                <a:pos x="828" y="30"/>
              </a:cxn>
              <a:cxn ang="0">
                <a:pos x="762" y="12"/>
              </a:cxn>
              <a:cxn ang="0">
                <a:pos x="678" y="6"/>
              </a:cxn>
              <a:cxn ang="0">
                <a:pos x="570" y="60"/>
              </a:cxn>
              <a:cxn ang="0">
                <a:pos x="600" y="120"/>
              </a:cxn>
              <a:cxn ang="0">
                <a:pos x="588" y="216"/>
              </a:cxn>
              <a:cxn ang="0">
                <a:pos x="624" y="276"/>
              </a:cxn>
              <a:cxn ang="0">
                <a:pos x="684" y="354"/>
              </a:cxn>
              <a:cxn ang="0">
                <a:pos x="696" y="420"/>
              </a:cxn>
              <a:cxn ang="0">
                <a:pos x="660" y="480"/>
              </a:cxn>
              <a:cxn ang="0">
                <a:pos x="570" y="498"/>
              </a:cxn>
              <a:cxn ang="0">
                <a:pos x="462" y="540"/>
              </a:cxn>
              <a:cxn ang="0">
                <a:pos x="534" y="486"/>
              </a:cxn>
              <a:cxn ang="0">
                <a:pos x="456" y="444"/>
              </a:cxn>
              <a:cxn ang="0">
                <a:pos x="378" y="396"/>
              </a:cxn>
              <a:cxn ang="0">
                <a:pos x="318" y="396"/>
              </a:cxn>
              <a:cxn ang="0">
                <a:pos x="264" y="438"/>
              </a:cxn>
              <a:cxn ang="0">
                <a:pos x="198" y="414"/>
              </a:cxn>
              <a:cxn ang="0">
                <a:pos x="144" y="468"/>
              </a:cxn>
              <a:cxn ang="0">
                <a:pos x="84" y="474"/>
              </a:cxn>
              <a:cxn ang="0">
                <a:pos x="36" y="570"/>
              </a:cxn>
              <a:cxn ang="0">
                <a:pos x="78" y="642"/>
              </a:cxn>
              <a:cxn ang="0">
                <a:pos x="174" y="750"/>
              </a:cxn>
            </a:cxnLst>
            <a:rect l="0" t="0" r="r" b="b"/>
            <a:pathLst>
              <a:path w="1374" h="1272">
                <a:moveTo>
                  <a:pt x="228" y="732"/>
                </a:moveTo>
                <a:lnTo>
                  <a:pt x="222" y="720"/>
                </a:lnTo>
                <a:lnTo>
                  <a:pt x="228" y="732"/>
                </a:lnTo>
                <a:lnTo>
                  <a:pt x="228" y="738"/>
                </a:lnTo>
                <a:lnTo>
                  <a:pt x="228" y="750"/>
                </a:lnTo>
                <a:lnTo>
                  <a:pt x="222" y="762"/>
                </a:lnTo>
                <a:lnTo>
                  <a:pt x="216" y="774"/>
                </a:lnTo>
                <a:lnTo>
                  <a:pt x="210" y="780"/>
                </a:lnTo>
                <a:lnTo>
                  <a:pt x="210" y="798"/>
                </a:lnTo>
                <a:lnTo>
                  <a:pt x="216" y="810"/>
                </a:lnTo>
                <a:lnTo>
                  <a:pt x="228" y="828"/>
                </a:lnTo>
                <a:lnTo>
                  <a:pt x="234" y="828"/>
                </a:lnTo>
                <a:lnTo>
                  <a:pt x="234" y="834"/>
                </a:lnTo>
                <a:lnTo>
                  <a:pt x="228" y="840"/>
                </a:lnTo>
                <a:lnTo>
                  <a:pt x="198" y="828"/>
                </a:lnTo>
                <a:lnTo>
                  <a:pt x="186" y="828"/>
                </a:lnTo>
                <a:lnTo>
                  <a:pt x="174" y="840"/>
                </a:lnTo>
                <a:lnTo>
                  <a:pt x="174" y="852"/>
                </a:lnTo>
                <a:lnTo>
                  <a:pt x="162" y="864"/>
                </a:lnTo>
                <a:lnTo>
                  <a:pt x="174" y="870"/>
                </a:lnTo>
                <a:lnTo>
                  <a:pt x="174" y="888"/>
                </a:lnTo>
                <a:lnTo>
                  <a:pt x="156" y="888"/>
                </a:lnTo>
                <a:lnTo>
                  <a:pt x="150" y="882"/>
                </a:lnTo>
                <a:lnTo>
                  <a:pt x="144" y="882"/>
                </a:lnTo>
                <a:lnTo>
                  <a:pt x="144" y="894"/>
                </a:lnTo>
                <a:lnTo>
                  <a:pt x="150" y="912"/>
                </a:lnTo>
                <a:lnTo>
                  <a:pt x="150" y="918"/>
                </a:lnTo>
                <a:lnTo>
                  <a:pt x="162" y="918"/>
                </a:lnTo>
                <a:lnTo>
                  <a:pt x="174" y="924"/>
                </a:lnTo>
                <a:lnTo>
                  <a:pt x="180" y="924"/>
                </a:lnTo>
                <a:lnTo>
                  <a:pt x="180" y="930"/>
                </a:lnTo>
                <a:lnTo>
                  <a:pt x="174" y="948"/>
                </a:lnTo>
                <a:lnTo>
                  <a:pt x="144" y="948"/>
                </a:lnTo>
                <a:lnTo>
                  <a:pt x="144" y="960"/>
                </a:lnTo>
                <a:lnTo>
                  <a:pt x="144" y="978"/>
                </a:lnTo>
                <a:lnTo>
                  <a:pt x="138" y="984"/>
                </a:lnTo>
                <a:lnTo>
                  <a:pt x="138" y="990"/>
                </a:lnTo>
                <a:lnTo>
                  <a:pt x="132" y="1002"/>
                </a:lnTo>
                <a:lnTo>
                  <a:pt x="120" y="1002"/>
                </a:lnTo>
                <a:lnTo>
                  <a:pt x="120" y="1008"/>
                </a:lnTo>
                <a:lnTo>
                  <a:pt x="138" y="1020"/>
                </a:lnTo>
                <a:lnTo>
                  <a:pt x="144" y="1020"/>
                </a:lnTo>
                <a:lnTo>
                  <a:pt x="156" y="1020"/>
                </a:lnTo>
                <a:lnTo>
                  <a:pt x="162" y="1020"/>
                </a:lnTo>
                <a:lnTo>
                  <a:pt x="162" y="1038"/>
                </a:lnTo>
                <a:lnTo>
                  <a:pt x="180" y="1050"/>
                </a:lnTo>
                <a:lnTo>
                  <a:pt x="186" y="1050"/>
                </a:lnTo>
                <a:lnTo>
                  <a:pt x="198" y="1062"/>
                </a:lnTo>
                <a:lnTo>
                  <a:pt x="210" y="1068"/>
                </a:lnTo>
                <a:lnTo>
                  <a:pt x="216" y="1068"/>
                </a:lnTo>
                <a:lnTo>
                  <a:pt x="222" y="1074"/>
                </a:lnTo>
                <a:lnTo>
                  <a:pt x="228" y="1074"/>
                </a:lnTo>
                <a:lnTo>
                  <a:pt x="234" y="1080"/>
                </a:lnTo>
                <a:lnTo>
                  <a:pt x="240" y="1092"/>
                </a:lnTo>
                <a:lnTo>
                  <a:pt x="252" y="1098"/>
                </a:lnTo>
                <a:lnTo>
                  <a:pt x="258" y="1098"/>
                </a:lnTo>
                <a:lnTo>
                  <a:pt x="264" y="1104"/>
                </a:lnTo>
                <a:lnTo>
                  <a:pt x="270" y="1104"/>
                </a:lnTo>
                <a:lnTo>
                  <a:pt x="276" y="1116"/>
                </a:lnTo>
                <a:lnTo>
                  <a:pt x="294" y="1122"/>
                </a:lnTo>
                <a:lnTo>
                  <a:pt x="294" y="1128"/>
                </a:lnTo>
                <a:lnTo>
                  <a:pt x="300" y="1134"/>
                </a:lnTo>
                <a:lnTo>
                  <a:pt x="312" y="1146"/>
                </a:lnTo>
                <a:lnTo>
                  <a:pt x="318" y="1146"/>
                </a:lnTo>
                <a:lnTo>
                  <a:pt x="336" y="1152"/>
                </a:lnTo>
                <a:lnTo>
                  <a:pt x="348" y="1152"/>
                </a:lnTo>
                <a:lnTo>
                  <a:pt x="348" y="1134"/>
                </a:lnTo>
                <a:lnTo>
                  <a:pt x="354" y="1134"/>
                </a:lnTo>
                <a:lnTo>
                  <a:pt x="372" y="1134"/>
                </a:lnTo>
                <a:lnTo>
                  <a:pt x="378" y="1134"/>
                </a:lnTo>
                <a:lnTo>
                  <a:pt x="384" y="1134"/>
                </a:lnTo>
                <a:lnTo>
                  <a:pt x="390" y="1134"/>
                </a:lnTo>
                <a:lnTo>
                  <a:pt x="402" y="1134"/>
                </a:lnTo>
                <a:lnTo>
                  <a:pt x="408" y="1134"/>
                </a:lnTo>
                <a:lnTo>
                  <a:pt x="420" y="1146"/>
                </a:lnTo>
                <a:lnTo>
                  <a:pt x="426" y="1146"/>
                </a:lnTo>
                <a:lnTo>
                  <a:pt x="444" y="1146"/>
                </a:lnTo>
                <a:lnTo>
                  <a:pt x="450" y="1146"/>
                </a:lnTo>
                <a:lnTo>
                  <a:pt x="462" y="1146"/>
                </a:lnTo>
                <a:lnTo>
                  <a:pt x="468" y="1134"/>
                </a:lnTo>
                <a:lnTo>
                  <a:pt x="486" y="1134"/>
                </a:lnTo>
                <a:lnTo>
                  <a:pt x="486" y="1122"/>
                </a:lnTo>
                <a:lnTo>
                  <a:pt x="492" y="1122"/>
                </a:lnTo>
                <a:lnTo>
                  <a:pt x="504" y="1122"/>
                </a:lnTo>
                <a:lnTo>
                  <a:pt x="510" y="1122"/>
                </a:lnTo>
                <a:lnTo>
                  <a:pt x="522" y="1122"/>
                </a:lnTo>
                <a:lnTo>
                  <a:pt x="528" y="1128"/>
                </a:lnTo>
                <a:lnTo>
                  <a:pt x="534" y="1128"/>
                </a:lnTo>
                <a:lnTo>
                  <a:pt x="546" y="1134"/>
                </a:lnTo>
                <a:lnTo>
                  <a:pt x="558" y="1134"/>
                </a:lnTo>
                <a:lnTo>
                  <a:pt x="558" y="1128"/>
                </a:lnTo>
                <a:lnTo>
                  <a:pt x="564" y="1116"/>
                </a:lnTo>
                <a:lnTo>
                  <a:pt x="564" y="1104"/>
                </a:lnTo>
                <a:lnTo>
                  <a:pt x="570" y="1116"/>
                </a:lnTo>
                <a:lnTo>
                  <a:pt x="576" y="1122"/>
                </a:lnTo>
                <a:lnTo>
                  <a:pt x="576" y="1128"/>
                </a:lnTo>
                <a:lnTo>
                  <a:pt x="582" y="1134"/>
                </a:lnTo>
                <a:lnTo>
                  <a:pt x="588" y="1128"/>
                </a:lnTo>
                <a:lnTo>
                  <a:pt x="606" y="1128"/>
                </a:lnTo>
                <a:lnTo>
                  <a:pt x="612" y="1122"/>
                </a:lnTo>
                <a:lnTo>
                  <a:pt x="618" y="1122"/>
                </a:lnTo>
                <a:lnTo>
                  <a:pt x="618" y="1116"/>
                </a:lnTo>
                <a:lnTo>
                  <a:pt x="618" y="1098"/>
                </a:lnTo>
                <a:lnTo>
                  <a:pt x="624" y="1098"/>
                </a:lnTo>
                <a:lnTo>
                  <a:pt x="636" y="1098"/>
                </a:lnTo>
                <a:lnTo>
                  <a:pt x="642" y="1098"/>
                </a:lnTo>
                <a:lnTo>
                  <a:pt x="648" y="1104"/>
                </a:lnTo>
                <a:lnTo>
                  <a:pt x="654" y="1104"/>
                </a:lnTo>
                <a:lnTo>
                  <a:pt x="660" y="1104"/>
                </a:lnTo>
                <a:lnTo>
                  <a:pt x="678" y="1104"/>
                </a:lnTo>
                <a:lnTo>
                  <a:pt x="684" y="1104"/>
                </a:lnTo>
                <a:lnTo>
                  <a:pt x="690" y="1104"/>
                </a:lnTo>
                <a:lnTo>
                  <a:pt x="696" y="1116"/>
                </a:lnTo>
                <a:lnTo>
                  <a:pt x="702" y="1104"/>
                </a:lnTo>
                <a:lnTo>
                  <a:pt x="714" y="1098"/>
                </a:lnTo>
                <a:lnTo>
                  <a:pt x="720" y="1098"/>
                </a:lnTo>
                <a:lnTo>
                  <a:pt x="720" y="1104"/>
                </a:lnTo>
                <a:lnTo>
                  <a:pt x="732" y="1116"/>
                </a:lnTo>
                <a:lnTo>
                  <a:pt x="732" y="1122"/>
                </a:lnTo>
                <a:lnTo>
                  <a:pt x="738" y="1122"/>
                </a:lnTo>
                <a:lnTo>
                  <a:pt x="750" y="1098"/>
                </a:lnTo>
                <a:lnTo>
                  <a:pt x="756" y="1098"/>
                </a:lnTo>
                <a:lnTo>
                  <a:pt x="762" y="1098"/>
                </a:lnTo>
                <a:lnTo>
                  <a:pt x="768" y="1104"/>
                </a:lnTo>
                <a:lnTo>
                  <a:pt x="774" y="1104"/>
                </a:lnTo>
                <a:lnTo>
                  <a:pt x="780" y="1098"/>
                </a:lnTo>
                <a:lnTo>
                  <a:pt x="792" y="1092"/>
                </a:lnTo>
                <a:lnTo>
                  <a:pt x="804" y="1080"/>
                </a:lnTo>
                <a:lnTo>
                  <a:pt x="810" y="1074"/>
                </a:lnTo>
                <a:lnTo>
                  <a:pt x="816" y="1074"/>
                </a:lnTo>
                <a:lnTo>
                  <a:pt x="828" y="1080"/>
                </a:lnTo>
                <a:lnTo>
                  <a:pt x="834" y="1080"/>
                </a:lnTo>
                <a:lnTo>
                  <a:pt x="840" y="1080"/>
                </a:lnTo>
                <a:lnTo>
                  <a:pt x="852" y="1080"/>
                </a:lnTo>
                <a:lnTo>
                  <a:pt x="858" y="1080"/>
                </a:lnTo>
                <a:lnTo>
                  <a:pt x="870" y="1092"/>
                </a:lnTo>
                <a:lnTo>
                  <a:pt x="876" y="1098"/>
                </a:lnTo>
                <a:lnTo>
                  <a:pt x="876" y="1104"/>
                </a:lnTo>
                <a:lnTo>
                  <a:pt x="870" y="1116"/>
                </a:lnTo>
                <a:lnTo>
                  <a:pt x="876" y="1122"/>
                </a:lnTo>
                <a:lnTo>
                  <a:pt x="882" y="1122"/>
                </a:lnTo>
                <a:lnTo>
                  <a:pt x="888" y="1122"/>
                </a:lnTo>
                <a:lnTo>
                  <a:pt x="894" y="1128"/>
                </a:lnTo>
                <a:lnTo>
                  <a:pt x="894" y="1134"/>
                </a:lnTo>
                <a:lnTo>
                  <a:pt x="906" y="1158"/>
                </a:lnTo>
                <a:lnTo>
                  <a:pt x="906" y="1164"/>
                </a:lnTo>
                <a:lnTo>
                  <a:pt x="912" y="1176"/>
                </a:lnTo>
                <a:lnTo>
                  <a:pt x="912" y="1188"/>
                </a:lnTo>
                <a:lnTo>
                  <a:pt x="912" y="1194"/>
                </a:lnTo>
                <a:lnTo>
                  <a:pt x="912" y="1206"/>
                </a:lnTo>
                <a:lnTo>
                  <a:pt x="906" y="1218"/>
                </a:lnTo>
                <a:lnTo>
                  <a:pt x="894" y="1218"/>
                </a:lnTo>
                <a:lnTo>
                  <a:pt x="888" y="1224"/>
                </a:lnTo>
                <a:lnTo>
                  <a:pt x="882" y="1236"/>
                </a:lnTo>
                <a:lnTo>
                  <a:pt x="882" y="1242"/>
                </a:lnTo>
                <a:lnTo>
                  <a:pt x="882" y="1236"/>
                </a:lnTo>
                <a:lnTo>
                  <a:pt x="882" y="1242"/>
                </a:lnTo>
                <a:lnTo>
                  <a:pt x="882" y="1248"/>
                </a:lnTo>
                <a:lnTo>
                  <a:pt x="888" y="1248"/>
                </a:lnTo>
                <a:lnTo>
                  <a:pt x="894" y="1248"/>
                </a:lnTo>
                <a:lnTo>
                  <a:pt x="906" y="1248"/>
                </a:lnTo>
                <a:lnTo>
                  <a:pt x="912" y="1266"/>
                </a:lnTo>
                <a:lnTo>
                  <a:pt x="918" y="1266"/>
                </a:lnTo>
                <a:lnTo>
                  <a:pt x="930" y="1266"/>
                </a:lnTo>
                <a:lnTo>
                  <a:pt x="936" y="1272"/>
                </a:lnTo>
                <a:lnTo>
                  <a:pt x="948" y="1266"/>
                </a:lnTo>
                <a:lnTo>
                  <a:pt x="954" y="1254"/>
                </a:lnTo>
                <a:lnTo>
                  <a:pt x="960" y="1242"/>
                </a:lnTo>
                <a:lnTo>
                  <a:pt x="972" y="1224"/>
                </a:lnTo>
                <a:lnTo>
                  <a:pt x="972" y="1218"/>
                </a:lnTo>
                <a:lnTo>
                  <a:pt x="984" y="1206"/>
                </a:lnTo>
                <a:lnTo>
                  <a:pt x="990" y="1194"/>
                </a:lnTo>
                <a:lnTo>
                  <a:pt x="996" y="1188"/>
                </a:lnTo>
                <a:lnTo>
                  <a:pt x="1008" y="1182"/>
                </a:lnTo>
                <a:lnTo>
                  <a:pt x="1020" y="1182"/>
                </a:lnTo>
                <a:lnTo>
                  <a:pt x="1032" y="1164"/>
                </a:lnTo>
                <a:lnTo>
                  <a:pt x="1032" y="1158"/>
                </a:lnTo>
                <a:lnTo>
                  <a:pt x="1038" y="1158"/>
                </a:lnTo>
                <a:lnTo>
                  <a:pt x="1044" y="1164"/>
                </a:lnTo>
                <a:lnTo>
                  <a:pt x="1062" y="1164"/>
                </a:lnTo>
                <a:lnTo>
                  <a:pt x="1068" y="1158"/>
                </a:lnTo>
                <a:lnTo>
                  <a:pt x="1080" y="1152"/>
                </a:lnTo>
                <a:lnTo>
                  <a:pt x="1086" y="1146"/>
                </a:lnTo>
                <a:lnTo>
                  <a:pt x="1104" y="1134"/>
                </a:lnTo>
                <a:lnTo>
                  <a:pt x="1116" y="1128"/>
                </a:lnTo>
                <a:lnTo>
                  <a:pt x="1122" y="1122"/>
                </a:lnTo>
                <a:lnTo>
                  <a:pt x="1128" y="1122"/>
                </a:lnTo>
                <a:lnTo>
                  <a:pt x="1140" y="1122"/>
                </a:lnTo>
                <a:lnTo>
                  <a:pt x="1140" y="1128"/>
                </a:lnTo>
                <a:lnTo>
                  <a:pt x="1146" y="1134"/>
                </a:lnTo>
                <a:lnTo>
                  <a:pt x="1146" y="1146"/>
                </a:lnTo>
                <a:lnTo>
                  <a:pt x="1152" y="1152"/>
                </a:lnTo>
                <a:lnTo>
                  <a:pt x="1158" y="1152"/>
                </a:lnTo>
                <a:lnTo>
                  <a:pt x="1164" y="1152"/>
                </a:lnTo>
                <a:lnTo>
                  <a:pt x="1176" y="1152"/>
                </a:lnTo>
                <a:lnTo>
                  <a:pt x="1182" y="1146"/>
                </a:lnTo>
                <a:lnTo>
                  <a:pt x="1188" y="1134"/>
                </a:lnTo>
                <a:lnTo>
                  <a:pt x="1194" y="1128"/>
                </a:lnTo>
                <a:lnTo>
                  <a:pt x="1200" y="1128"/>
                </a:lnTo>
                <a:lnTo>
                  <a:pt x="1206" y="1128"/>
                </a:lnTo>
                <a:lnTo>
                  <a:pt x="1206" y="1116"/>
                </a:lnTo>
                <a:lnTo>
                  <a:pt x="1206" y="1104"/>
                </a:lnTo>
                <a:lnTo>
                  <a:pt x="1206" y="1098"/>
                </a:lnTo>
                <a:lnTo>
                  <a:pt x="1206" y="1080"/>
                </a:lnTo>
                <a:lnTo>
                  <a:pt x="1200" y="1074"/>
                </a:lnTo>
                <a:lnTo>
                  <a:pt x="1200" y="1062"/>
                </a:lnTo>
                <a:lnTo>
                  <a:pt x="1206" y="1044"/>
                </a:lnTo>
                <a:lnTo>
                  <a:pt x="1218" y="1044"/>
                </a:lnTo>
                <a:lnTo>
                  <a:pt x="1224" y="1038"/>
                </a:lnTo>
                <a:lnTo>
                  <a:pt x="1224" y="1020"/>
                </a:lnTo>
                <a:lnTo>
                  <a:pt x="1224" y="1014"/>
                </a:lnTo>
                <a:lnTo>
                  <a:pt x="1224" y="1008"/>
                </a:lnTo>
                <a:lnTo>
                  <a:pt x="1230" y="1002"/>
                </a:lnTo>
                <a:lnTo>
                  <a:pt x="1236" y="1002"/>
                </a:lnTo>
                <a:lnTo>
                  <a:pt x="1236" y="1008"/>
                </a:lnTo>
                <a:lnTo>
                  <a:pt x="1242" y="1008"/>
                </a:lnTo>
                <a:lnTo>
                  <a:pt x="1260" y="1002"/>
                </a:lnTo>
                <a:lnTo>
                  <a:pt x="1266" y="990"/>
                </a:lnTo>
                <a:lnTo>
                  <a:pt x="1272" y="984"/>
                </a:lnTo>
                <a:lnTo>
                  <a:pt x="1290" y="972"/>
                </a:lnTo>
                <a:lnTo>
                  <a:pt x="1308" y="978"/>
                </a:lnTo>
                <a:lnTo>
                  <a:pt x="1314" y="990"/>
                </a:lnTo>
                <a:lnTo>
                  <a:pt x="1332" y="1008"/>
                </a:lnTo>
                <a:lnTo>
                  <a:pt x="1344" y="1008"/>
                </a:lnTo>
                <a:lnTo>
                  <a:pt x="1356" y="1014"/>
                </a:lnTo>
                <a:lnTo>
                  <a:pt x="1374" y="1008"/>
                </a:lnTo>
                <a:lnTo>
                  <a:pt x="1374" y="990"/>
                </a:lnTo>
                <a:lnTo>
                  <a:pt x="1368" y="984"/>
                </a:lnTo>
                <a:lnTo>
                  <a:pt x="1356" y="978"/>
                </a:lnTo>
                <a:lnTo>
                  <a:pt x="1368" y="960"/>
                </a:lnTo>
                <a:lnTo>
                  <a:pt x="1374" y="954"/>
                </a:lnTo>
                <a:lnTo>
                  <a:pt x="1374" y="924"/>
                </a:lnTo>
                <a:lnTo>
                  <a:pt x="1368" y="918"/>
                </a:lnTo>
                <a:lnTo>
                  <a:pt x="1368" y="912"/>
                </a:lnTo>
                <a:lnTo>
                  <a:pt x="1356" y="900"/>
                </a:lnTo>
                <a:lnTo>
                  <a:pt x="1350" y="900"/>
                </a:lnTo>
                <a:lnTo>
                  <a:pt x="1338" y="912"/>
                </a:lnTo>
                <a:lnTo>
                  <a:pt x="1314" y="912"/>
                </a:lnTo>
                <a:lnTo>
                  <a:pt x="1302" y="900"/>
                </a:lnTo>
                <a:lnTo>
                  <a:pt x="1272" y="870"/>
                </a:lnTo>
                <a:lnTo>
                  <a:pt x="1260" y="864"/>
                </a:lnTo>
                <a:lnTo>
                  <a:pt x="1266" y="852"/>
                </a:lnTo>
                <a:lnTo>
                  <a:pt x="1266" y="840"/>
                </a:lnTo>
                <a:lnTo>
                  <a:pt x="1272" y="828"/>
                </a:lnTo>
                <a:lnTo>
                  <a:pt x="1278" y="822"/>
                </a:lnTo>
                <a:lnTo>
                  <a:pt x="1278" y="810"/>
                </a:lnTo>
                <a:lnTo>
                  <a:pt x="1296" y="792"/>
                </a:lnTo>
                <a:lnTo>
                  <a:pt x="1290" y="774"/>
                </a:lnTo>
                <a:lnTo>
                  <a:pt x="1290" y="762"/>
                </a:lnTo>
                <a:lnTo>
                  <a:pt x="1272" y="762"/>
                </a:lnTo>
                <a:lnTo>
                  <a:pt x="1254" y="750"/>
                </a:lnTo>
                <a:lnTo>
                  <a:pt x="1242" y="750"/>
                </a:lnTo>
                <a:lnTo>
                  <a:pt x="1230" y="744"/>
                </a:lnTo>
                <a:lnTo>
                  <a:pt x="1224" y="738"/>
                </a:lnTo>
                <a:lnTo>
                  <a:pt x="1206" y="744"/>
                </a:lnTo>
                <a:lnTo>
                  <a:pt x="1206" y="738"/>
                </a:lnTo>
                <a:lnTo>
                  <a:pt x="1200" y="738"/>
                </a:lnTo>
                <a:lnTo>
                  <a:pt x="1200" y="732"/>
                </a:lnTo>
                <a:lnTo>
                  <a:pt x="1194" y="732"/>
                </a:lnTo>
                <a:lnTo>
                  <a:pt x="1194" y="720"/>
                </a:lnTo>
                <a:lnTo>
                  <a:pt x="1188" y="720"/>
                </a:lnTo>
                <a:lnTo>
                  <a:pt x="1182" y="714"/>
                </a:lnTo>
                <a:lnTo>
                  <a:pt x="1182" y="690"/>
                </a:lnTo>
                <a:lnTo>
                  <a:pt x="1188" y="684"/>
                </a:lnTo>
                <a:lnTo>
                  <a:pt x="1188" y="660"/>
                </a:lnTo>
                <a:lnTo>
                  <a:pt x="1200" y="654"/>
                </a:lnTo>
                <a:lnTo>
                  <a:pt x="1200" y="648"/>
                </a:lnTo>
                <a:lnTo>
                  <a:pt x="1206" y="642"/>
                </a:lnTo>
                <a:lnTo>
                  <a:pt x="1218" y="642"/>
                </a:lnTo>
                <a:lnTo>
                  <a:pt x="1218" y="630"/>
                </a:lnTo>
                <a:lnTo>
                  <a:pt x="1224" y="624"/>
                </a:lnTo>
                <a:lnTo>
                  <a:pt x="1224" y="618"/>
                </a:lnTo>
                <a:lnTo>
                  <a:pt x="1230" y="618"/>
                </a:lnTo>
                <a:lnTo>
                  <a:pt x="1230" y="624"/>
                </a:lnTo>
                <a:lnTo>
                  <a:pt x="1242" y="624"/>
                </a:lnTo>
                <a:lnTo>
                  <a:pt x="1242" y="612"/>
                </a:lnTo>
                <a:lnTo>
                  <a:pt x="1254" y="600"/>
                </a:lnTo>
                <a:lnTo>
                  <a:pt x="1260" y="588"/>
                </a:lnTo>
                <a:lnTo>
                  <a:pt x="1260" y="558"/>
                </a:lnTo>
                <a:lnTo>
                  <a:pt x="1266" y="546"/>
                </a:lnTo>
                <a:lnTo>
                  <a:pt x="1266" y="534"/>
                </a:lnTo>
                <a:lnTo>
                  <a:pt x="1260" y="528"/>
                </a:lnTo>
                <a:lnTo>
                  <a:pt x="1260" y="516"/>
                </a:lnTo>
                <a:lnTo>
                  <a:pt x="1266" y="516"/>
                </a:lnTo>
                <a:lnTo>
                  <a:pt x="1278" y="504"/>
                </a:lnTo>
                <a:lnTo>
                  <a:pt x="1290" y="498"/>
                </a:lnTo>
                <a:lnTo>
                  <a:pt x="1278" y="486"/>
                </a:lnTo>
                <a:lnTo>
                  <a:pt x="1266" y="486"/>
                </a:lnTo>
                <a:lnTo>
                  <a:pt x="1260" y="498"/>
                </a:lnTo>
                <a:lnTo>
                  <a:pt x="1254" y="486"/>
                </a:lnTo>
                <a:lnTo>
                  <a:pt x="1230" y="486"/>
                </a:lnTo>
                <a:lnTo>
                  <a:pt x="1224" y="498"/>
                </a:lnTo>
                <a:lnTo>
                  <a:pt x="1218" y="486"/>
                </a:lnTo>
                <a:lnTo>
                  <a:pt x="1218" y="480"/>
                </a:lnTo>
                <a:lnTo>
                  <a:pt x="1200" y="468"/>
                </a:lnTo>
                <a:lnTo>
                  <a:pt x="1200" y="450"/>
                </a:lnTo>
                <a:lnTo>
                  <a:pt x="1188" y="450"/>
                </a:lnTo>
                <a:lnTo>
                  <a:pt x="1194" y="438"/>
                </a:lnTo>
                <a:lnTo>
                  <a:pt x="1194" y="426"/>
                </a:lnTo>
                <a:lnTo>
                  <a:pt x="1188" y="420"/>
                </a:lnTo>
                <a:lnTo>
                  <a:pt x="1158" y="420"/>
                </a:lnTo>
                <a:lnTo>
                  <a:pt x="1140" y="396"/>
                </a:lnTo>
                <a:lnTo>
                  <a:pt x="1128" y="396"/>
                </a:lnTo>
                <a:lnTo>
                  <a:pt x="1128" y="384"/>
                </a:lnTo>
                <a:lnTo>
                  <a:pt x="1116" y="384"/>
                </a:lnTo>
                <a:lnTo>
                  <a:pt x="1110" y="390"/>
                </a:lnTo>
                <a:lnTo>
                  <a:pt x="1110" y="378"/>
                </a:lnTo>
                <a:lnTo>
                  <a:pt x="1116" y="366"/>
                </a:lnTo>
                <a:lnTo>
                  <a:pt x="1110" y="366"/>
                </a:lnTo>
                <a:lnTo>
                  <a:pt x="1110" y="354"/>
                </a:lnTo>
                <a:lnTo>
                  <a:pt x="1104" y="348"/>
                </a:lnTo>
                <a:lnTo>
                  <a:pt x="1086" y="348"/>
                </a:lnTo>
                <a:lnTo>
                  <a:pt x="1080" y="336"/>
                </a:lnTo>
                <a:lnTo>
                  <a:pt x="1116" y="300"/>
                </a:lnTo>
                <a:lnTo>
                  <a:pt x="1116" y="270"/>
                </a:lnTo>
                <a:lnTo>
                  <a:pt x="1152" y="270"/>
                </a:lnTo>
                <a:lnTo>
                  <a:pt x="1158" y="234"/>
                </a:lnTo>
                <a:lnTo>
                  <a:pt x="1152" y="216"/>
                </a:lnTo>
                <a:lnTo>
                  <a:pt x="1152" y="174"/>
                </a:lnTo>
                <a:lnTo>
                  <a:pt x="1140" y="168"/>
                </a:lnTo>
                <a:lnTo>
                  <a:pt x="1128" y="156"/>
                </a:lnTo>
                <a:lnTo>
                  <a:pt x="1128" y="144"/>
                </a:lnTo>
                <a:lnTo>
                  <a:pt x="1128" y="138"/>
                </a:lnTo>
                <a:lnTo>
                  <a:pt x="1122" y="126"/>
                </a:lnTo>
                <a:lnTo>
                  <a:pt x="1080" y="84"/>
                </a:lnTo>
                <a:lnTo>
                  <a:pt x="1074" y="72"/>
                </a:lnTo>
                <a:lnTo>
                  <a:pt x="1068" y="72"/>
                </a:lnTo>
                <a:lnTo>
                  <a:pt x="1062" y="66"/>
                </a:lnTo>
                <a:lnTo>
                  <a:pt x="1044" y="60"/>
                </a:lnTo>
                <a:lnTo>
                  <a:pt x="1038" y="60"/>
                </a:lnTo>
                <a:lnTo>
                  <a:pt x="1032" y="42"/>
                </a:lnTo>
                <a:lnTo>
                  <a:pt x="1026" y="42"/>
                </a:lnTo>
                <a:lnTo>
                  <a:pt x="1008" y="54"/>
                </a:lnTo>
                <a:lnTo>
                  <a:pt x="1002" y="54"/>
                </a:lnTo>
                <a:lnTo>
                  <a:pt x="1002" y="84"/>
                </a:lnTo>
                <a:lnTo>
                  <a:pt x="996" y="84"/>
                </a:lnTo>
                <a:lnTo>
                  <a:pt x="984" y="66"/>
                </a:lnTo>
                <a:lnTo>
                  <a:pt x="972" y="66"/>
                </a:lnTo>
                <a:lnTo>
                  <a:pt x="972" y="72"/>
                </a:lnTo>
                <a:lnTo>
                  <a:pt x="954" y="72"/>
                </a:lnTo>
                <a:lnTo>
                  <a:pt x="948" y="84"/>
                </a:lnTo>
                <a:lnTo>
                  <a:pt x="936" y="90"/>
                </a:lnTo>
                <a:lnTo>
                  <a:pt x="918" y="90"/>
                </a:lnTo>
                <a:lnTo>
                  <a:pt x="912" y="72"/>
                </a:lnTo>
                <a:lnTo>
                  <a:pt x="906" y="84"/>
                </a:lnTo>
                <a:lnTo>
                  <a:pt x="888" y="90"/>
                </a:lnTo>
                <a:lnTo>
                  <a:pt x="858" y="60"/>
                </a:lnTo>
                <a:lnTo>
                  <a:pt x="846" y="60"/>
                </a:lnTo>
                <a:lnTo>
                  <a:pt x="846" y="36"/>
                </a:lnTo>
                <a:lnTo>
                  <a:pt x="834" y="36"/>
                </a:lnTo>
                <a:lnTo>
                  <a:pt x="828" y="30"/>
                </a:lnTo>
                <a:lnTo>
                  <a:pt x="816" y="30"/>
                </a:lnTo>
                <a:lnTo>
                  <a:pt x="810" y="24"/>
                </a:lnTo>
                <a:lnTo>
                  <a:pt x="810" y="12"/>
                </a:lnTo>
                <a:lnTo>
                  <a:pt x="804" y="6"/>
                </a:lnTo>
                <a:lnTo>
                  <a:pt x="798" y="12"/>
                </a:lnTo>
                <a:lnTo>
                  <a:pt x="792" y="12"/>
                </a:lnTo>
                <a:lnTo>
                  <a:pt x="780" y="24"/>
                </a:lnTo>
                <a:lnTo>
                  <a:pt x="768" y="24"/>
                </a:lnTo>
                <a:lnTo>
                  <a:pt x="762" y="12"/>
                </a:lnTo>
                <a:lnTo>
                  <a:pt x="762" y="6"/>
                </a:lnTo>
                <a:lnTo>
                  <a:pt x="756" y="0"/>
                </a:lnTo>
                <a:lnTo>
                  <a:pt x="738" y="0"/>
                </a:lnTo>
                <a:lnTo>
                  <a:pt x="732" y="6"/>
                </a:lnTo>
                <a:lnTo>
                  <a:pt x="720" y="6"/>
                </a:lnTo>
                <a:lnTo>
                  <a:pt x="714" y="12"/>
                </a:lnTo>
                <a:lnTo>
                  <a:pt x="696" y="12"/>
                </a:lnTo>
                <a:lnTo>
                  <a:pt x="684" y="6"/>
                </a:lnTo>
                <a:lnTo>
                  <a:pt x="678" y="6"/>
                </a:lnTo>
                <a:lnTo>
                  <a:pt x="660" y="0"/>
                </a:lnTo>
                <a:lnTo>
                  <a:pt x="648" y="0"/>
                </a:lnTo>
                <a:lnTo>
                  <a:pt x="648" y="12"/>
                </a:lnTo>
                <a:lnTo>
                  <a:pt x="636" y="24"/>
                </a:lnTo>
                <a:lnTo>
                  <a:pt x="600" y="24"/>
                </a:lnTo>
                <a:lnTo>
                  <a:pt x="600" y="42"/>
                </a:lnTo>
                <a:lnTo>
                  <a:pt x="588" y="42"/>
                </a:lnTo>
                <a:lnTo>
                  <a:pt x="576" y="54"/>
                </a:lnTo>
                <a:lnTo>
                  <a:pt x="570" y="60"/>
                </a:lnTo>
                <a:lnTo>
                  <a:pt x="558" y="60"/>
                </a:lnTo>
                <a:lnTo>
                  <a:pt x="564" y="66"/>
                </a:lnTo>
                <a:lnTo>
                  <a:pt x="570" y="72"/>
                </a:lnTo>
                <a:lnTo>
                  <a:pt x="576" y="84"/>
                </a:lnTo>
                <a:lnTo>
                  <a:pt x="576" y="90"/>
                </a:lnTo>
                <a:lnTo>
                  <a:pt x="582" y="90"/>
                </a:lnTo>
                <a:lnTo>
                  <a:pt x="588" y="102"/>
                </a:lnTo>
                <a:lnTo>
                  <a:pt x="588" y="114"/>
                </a:lnTo>
                <a:lnTo>
                  <a:pt x="600" y="120"/>
                </a:lnTo>
                <a:lnTo>
                  <a:pt x="600" y="126"/>
                </a:lnTo>
                <a:lnTo>
                  <a:pt x="600" y="138"/>
                </a:lnTo>
                <a:lnTo>
                  <a:pt x="588" y="150"/>
                </a:lnTo>
                <a:lnTo>
                  <a:pt x="582" y="156"/>
                </a:lnTo>
                <a:lnTo>
                  <a:pt x="582" y="186"/>
                </a:lnTo>
                <a:lnTo>
                  <a:pt x="570" y="204"/>
                </a:lnTo>
                <a:lnTo>
                  <a:pt x="576" y="210"/>
                </a:lnTo>
                <a:lnTo>
                  <a:pt x="588" y="210"/>
                </a:lnTo>
                <a:lnTo>
                  <a:pt x="588" y="216"/>
                </a:lnTo>
                <a:lnTo>
                  <a:pt x="588" y="234"/>
                </a:lnTo>
                <a:lnTo>
                  <a:pt x="582" y="240"/>
                </a:lnTo>
                <a:lnTo>
                  <a:pt x="582" y="246"/>
                </a:lnTo>
                <a:lnTo>
                  <a:pt x="600" y="246"/>
                </a:lnTo>
                <a:lnTo>
                  <a:pt x="600" y="240"/>
                </a:lnTo>
                <a:lnTo>
                  <a:pt x="606" y="240"/>
                </a:lnTo>
                <a:lnTo>
                  <a:pt x="618" y="258"/>
                </a:lnTo>
                <a:lnTo>
                  <a:pt x="624" y="258"/>
                </a:lnTo>
                <a:lnTo>
                  <a:pt x="624" y="276"/>
                </a:lnTo>
                <a:lnTo>
                  <a:pt x="636" y="288"/>
                </a:lnTo>
                <a:lnTo>
                  <a:pt x="636" y="294"/>
                </a:lnTo>
                <a:lnTo>
                  <a:pt x="642" y="300"/>
                </a:lnTo>
                <a:lnTo>
                  <a:pt x="648" y="300"/>
                </a:lnTo>
                <a:lnTo>
                  <a:pt x="654" y="306"/>
                </a:lnTo>
                <a:lnTo>
                  <a:pt x="660" y="318"/>
                </a:lnTo>
                <a:lnTo>
                  <a:pt x="660" y="336"/>
                </a:lnTo>
                <a:lnTo>
                  <a:pt x="678" y="336"/>
                </a:lnTo>
                <a:lnTo>
                  <a:pt x="684" y="354"/>
                </a:lnTo>
                <a:lnTo>
                  <a:pt x="684" y="378"/>
                </a:lnTo>
                <a:lnTo>
                  <a:pt x="672" y="390"/>
                </a:lnTo>
                <a:lnTo>
                  <a:pt x="660" y="408"/>
                </a:lnTo>
                <a:lnTo>
                  <a:pt x="660" y="414"/>
                </a:lnTo>
                <a:lnTo>
                  <a:pt x="678" y="414"/>
                </a:lnTo>
                <a:lnTo>
                  <a:pt x="684" y="408"/>
                </a:lnTo>
                <a:lnTo>
                  <a:pt x="690" y="408"/>
                </a:lnTo>
                <a:lnTo>
                  <a:pt x="690" y="414"/>
                </a:lnTo>
                <a:lnTo>
                  <a:pt x="696" y="420"/>
                </a:lnTo>
                <a:lnTo>
                  <a:pt x="696" y="444"/>
                </a:lnTo>
                <a:lnTo>
                  <a:pt x="702" y="444"/>
                </a:lnTo>
                <a:lnTo>
                  <a:pt x="696" y="450"/>
                </a:lnTo>
                <a:lnTo>
                  <a:pt x="690" y="450"/>
                </a:lnTo>
                <a:lnTo>
                  <a:pt x="702" y="468"/>
                </a:lnTo>
                <a:lnTo>
                  <a:pt x="702" y="474"/>
                </a:lnTo>
                <a:lnTo>
                  <a:pt x="690" y="486"/>
                </a:lnTo>
                <a:lnTo>
                  <a:pt x="678" y="480"/>
                </a:lnTo>
                <a:lnTo>
                  <a:pt x="660" y="480"/>
                </a:lnTo>
                <a:lnTo>
                  <a:pt x="648" y="486"/>
                </a:lnTo>
                <a:lnTo>
                  <a:pt x="642" y="486"/>
                </a:lnTo>
                <a:lnTo>
                  <a:pt x="624" y="480"/>
                </a:lnTo>
                <a:lnTo>
                  <a:pt x="612" y="480"/>
                </a:lnTo>
                <a:lnTo>
                  <a:pt x="606" y="498"/>
                </a:lnTo>
                <a:lnTo>
                  <a:pt x="600" y="498"/>
                </a:lnTo>
                <a:lnTo>
                  <a:pt x="588" y="486"/>
                </a:lnTo>
                <a:lnTo>
                  <a:pt x="576" y="486"/>
                </a:lnTo>
                <a:lnTo>
                  <a:pt x="570" y="498"/>
                </a:lnTo>
                <a:lnTo>
                  <a:pt x="564" y="504"/>
                </a:lnTo>
                <a:lnTo>
                  <a:pt x="546" y="504"/>
                </a:lnTo>
                <a:lnTo>
                  <a:pt x="534" y="516"/>
                </a:lnTo>
                <a:lnTo>
                  <a:pt x="522" y="534"/>
                </a:lnTo>
                <a:lnTo>
                  <a:pt x="504" y="540"/>
                </a:lnTo>
                <a:lnTo>
                  <a:pt x="492" y="558"/>
                </a:lnTo>
                <a:lnTo>
                  <a:pt x="468" y="558"/>
                </a:lnTo>
                <a:lnTo>
                  <a:pt x="462" y="546"/>
                </a:lnTo>
                <a:lnTo>
                  <a:pt x="462" y="540"/>
                </a:lnTo>
                <a:lnTo>
                  <a:pt x="468" y="534"/>
                </a:lnTo>
                <a:lnTo>
                  <a:pt x="486" y="534"/>
                </a:lnTo>
                <a:lnTo>
                  <a:pt x="492" y="528"/>
                </a:lnTo>
                <a:lnTo>
                  <a:pt x="504" y="528"/>
                </a:lnTo>
                <a:lnTo>
                  <a:pt x="504" y="510"/>
                </a:lnTo>
                <a:lnTo>
                  <a:pt x="510" y="504"/>
                </a:lnTo>
                <a:lnTo>
                  <a:pt x="528" y="504"/>
                </a:lnTo>
                <a:lnTo>
                  <a:pt x="534" y="498"/>
                </a:lnTo>
                <a:lnTo>
                  <a:pt x="534" y="486"/>
                </a:lnTo>
                <a:lnTo>
                  <a:pt x="540" y="474"/>
                </a:lnTo>
                <a:lnTo>
                  <a:pt x="540" y="468"/>
                </a:lnTo>
                <a:lnTo>
                  <a:pt x="528" y="468"/>
                </a:lnTo>
                <a:lnTo>
                  <a:pt x="528" y="456"/>
                </a:lnTo>
                <a:lnTo>
                  <a:pt x="492" y="456"/>
                </a:lnTo>
                <a:lnTo>
                  <a:pt x="486" y="450"/>
                </a:lnTo>
                <a:lnTo>
                  <a:pt x="480" y="450"/>
                </a:lnTo>
                <a:lnTo>
                  <a:pt x="462" y="444"/>
                </a:lnTo>
                <a:lnTo>
                  <a:pt x="456" y="444"/>
                </a:lnTo>
                <a:lnTo>
                  <a:pt x="450" y="438"/>
                </a:lnTo>
                <a:lnTo>
                  <a:pt x="432" y="438"/>
                </a:lnTo>
                <a:lnTo>
                  <a:pt x="426" y="426"/>
                </a:lnTo>
                <a:lnTo>
                  <a:pt x="420" y="426"/>
                </a:lnTo>
                <a:lnTo>
                  <a:pt x="414" y="414"/>
                </a:lnTo>
                <a:lnTo>
                  <a:pt x="402" y="414"/>
                </a:lnTo>
                <a:lnTo>
                  <a:pt x="390" y="420"/>
                </a:lnTo>
                <a:lnTo>
                  <a:pt x="378" y="408"/>
                </a:lnTo>
                <a:lnTo>
                  <a:pt x="378" y="396"/>
                </a:lnTo>
                <a:lnTo>
                  <a:pt x="372" y="396"/>
                </a:lnTo>
                <a:lnTo>
                  <a:pt x="372" y="408"/>
                </a:lnTo>
                <a:lnTo>
                  <a:pt x="366" y="414"/>
                </a:lnTo>
                <a:lnTo>
                  <a:pt x="354" y="414"/>
                </a:lnTo>
                <a:lnTo>
                  <a:pt x="342" y="426"/>
                </a:lnTo>
                <a:lnTo>
                  <a:pt x="336" y="420"/>
                </a:lnTo>
                <a:lnTo>
                  <a:pt x="330" y="420"/>
                </a:lnTo>
                <a:lnTo>
                  <a:pt x="330" y="408"/>
                </a:lnTo>
                <a:lnTo>
                  <a:pt x="318" y="396"/>
                </a:lnTo>
                <a:lnTo>
                  <a:pt x="318" y="390"/>
                </a:lnTo>
                <a:lnTo>
                  <a:pt x="312" y="396"/>
                </a:lnTo>
                <a:lnTo>
                  <a:pt x="312" y="408"/>
                </a:lnTo>
                <a:lnTo>
                  <a:pt x="306" y="414"/>
                </a:lnTo>
                <a:lnTo>
                  <a:pt x="300" y="420"/>
                </a:lnTo>
                <a:lnTo>
                  <a:pt x="288" y="420"/>
                </a:lnTo>
                <a:lnTo>
                  <a:pt x="276" y="426"/>
                </a:lnTo>
                <a:lnTo>
                  <a:pt x="270" y="426"/>
                </a:lnTo>
                <a:lnTo>
                  <a:pt x="264" y="438"/>
                </a:lnTo>
                <a:lnTo>
                  <a:pt x="258" y="438"/>
                </a:lnTo>
                <a:lnTo>
                  <a:pt x="258" y="426"/>
                </a:lnTo>
                <a:lnTo>
                  <a:pt x="240" y="438"/>
                </a:lnTo>
                <a:lnTo>
                  <a:pt x="228" y="438"/>
                </a:lnTo>
                <a:lnTo>
                  <a:pt x="222" y="426"/>
                </a:lnTo>
                <a:lnTo>
                  <a:pt x="222" y="414"/>
                </a:lnTo>
                <a:lnTo>
                  <a:pt x="216" y="408"/>
                </a:lnTo>
                <a:lnTo>
                  <a:pt x="210" y="408"/>
                </a:lnTo>
                <a:lnTo>
                  <a:pt x="198" y="414"/>
                </a:lnTo>
                <a:lnTo>
                  <a:pt x="192" y="408"/>
                </a:lnTo>
                <a:lnTo>
                  <a:pt x="186" y="408"/>
                </a:lnTo>
                <a:lnTo>
                  <a:pt x="180" y="414"/>
                </a:lnTo>
                <a:lnTo>
                  <a:pt x="180" y="426"/>
                </a:lnTo>
                <a:lnTo>
                  <a:pt x="174" y="438"/>
                </a:lnTo>
                <a:lnTo>
                  <a:pt x="162" y="438"/>
                </a:lnTo>
                <a:lnTo>
                  <a:pt x="150" y="450"/>
                </a:lnTo>
                <a:lnTo>
                  <a:pt x="150" y="468"/>
                </a:lnTo>
                <a:lnTo>
                  <a:pt x="144" y="468"/>
                </a:lnTo>
                <a:lnTo>
                  <a:pt x="138" y="474"/>
                </a:lnTo>
                <a:lnTo>
                  <a:pt x="120" y="474"/>
                </a:lnTo>
                <a:lnTo>
                  <a:pt x="120" y="468"/>
                </a:lnTo>
                <a:lnTo>
                  <a:pt x="132" y="456"/>
                </a:lnTo>
                <a:lnTo>
                  <a:pt x="120" y="450"/>
                </a:lnTo>
                <a:lnTo>
                  <a:pt x="114" y="450"/>
                </a:lnTo>
                <a:lnTo>
                  <a:pt x="108" y="456"/>
                </a:lnTo>
                <a:lnTo>
                  <a:pt x="102" y="456"/>
                </a:lnTo>
                <a:lnTo>
                  <a:pt x="84" y="474"/>
                </a:lnTo>
                <a:lnTo>
                  <a:pt x="60" y="474"/>
                </a:lnTo>
                <a:lnTo>
                  <a:pt x="30" y="468"/>
                </a:lnTo>
                <a:lnTo>
                  <a:pt x="18" y="480"/>
                </a:lnTo>
                <a:lnTo>
                  <a:pt x="18" y="534"/>
                </a:lnTo>
                <a:lnTo>
                  <a:pt x="0" y="546"/>
                </a:lnTo>
                <a:lnTo>
                  <a:pt x="6" y="558"/>
                </a:lnTo>
                <a:lnTo>
                  <a:pt x="30" y="558"/>
                </a:lnTo>
                <a:lnTo>
                  <a:pt x="36" y="564"/>
                </a:lnTo>
                <a:lnTo>
                  <a:pt x="36" y="570"/>
                </a:lnTo>
                <a:lnTo>
                  <a:pt x="30" y="576"/>
                </a:lnTo>
                <a:lnTo>
                  <a:pt x="30" y="594"/>
                </a:lnTo>
                <a:lnTo>
                  <a:pt x="36" y="600"/>
                </a:lnTo>
                <a:lnTo>
                  <a:pt x="42" y="600"/>
                </a:lnTo>
                <a:lnTo>
                  <a:pt x="72" y="588"/>
                </a:lnTo>
                <a:lnTo>
                  <a:pt x="78" y="600"/>
                </a:lnTo>
                <a:lnTo>
                  <a:pt x="78" y="618"/>
                </a:lnTo>
                <a:lnTo>
                  <a:pt x="84" y="624"/>
                </a:lnTo>
                <a:lnTo>
                  <a:pt x="78" y="642"/>
                </a:lnTo>
                <a:lnTo>
                  <a:pt x="78" y="654"/>
                </a:lnTo>
                <a:lnTo>
                  <a:pt x="66" y="672"/>
                </a:lnTo>
                <a:lnTo>
                  <a:pt x="108" y="714"/>
                </a:lnTo>
                <a:lnTo>
                  <a:pt x="114" y="714"/>
                </a:lnTo>
                <a:lnTo>
                  <a:pt x="144" y="738"/>
                </a:lnTo>
                <a:lnTo>
                  <a:pt x="144" y="750"/>
                </a:lnTo>
                <a:lnTo>
                  <a:pt x="150" y="744"/>
                </a:lnTo>
                <a:lnTo>
                  <a:pt x="156" y="750"/>
                </a:lnTo>
                <a:lnTo>
                  <a:pt x="174" y="750"/>
                </a:lnTo>
                <a:lnTo>
                  <a:pt x="186" y="744"/>
                </a:lnTo>
                <a:lnTo>
                  <a:pt x="192" y="738"/>
                </a:lnTo>
                <a:lnTo>
                  <a:pt x="210" y="738"/>
                </a:lnTo>
                <a:lnTo>
                  <a:pt x="210" y="732"/>
                </a:lnTo>
                <a:lnTo>
                  <a:pt x="222" y="720"/>
                </a:lnTo>
                <a:lnTo>
                  <a:pt x="228" y="732"/>
                </a:lnTo>
                <a:close/>
              </a:path>
            </a:pathLst>
          </a:custGeom>
          <a:solidFill>
            <a:srgbClr val="00FF00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27" name="La Rioja"/>
          <xdr:cNvSpPr>
            <a:spLocks/>
          </xdr:cNvSpPr>
        </xdr:nvSpPr>
        <xdr:spPr bwMode="auto">
          <a:xfrm>
            <a:off x="3570598" y="1520818"/>
            <a:ext cx="627730" cy="387800"/>
          </a:xfrm>
          <a:custGeom>
            <a:avLst/>
            <a:gdLst/>
            <a:ahLst/>
            <a:cxnLst>
              <a:cxn ang="0">
                <a:pos x="360" y="222"/>
              </a:cxn>
              <a:cxn ang="0">
                <a:pos x="366" y="204"/>
              </a:cxn>
              <a:cxn ang="0">
                <a:pos x="408" y="186"/>
              </a:cxn>
              <a:cxn ang="0">
                <a:pos x="420" y="162"/>
              </a:cxn>
              <a:cxn ang="0">
                <a:pos x="402" y="156"/>
              </a:cxn>
              <a:cxn ang="0">
                <a:pos x="384" y="144"/>
              </a:cxn>
              <a:cxn ang="0">
                <a:pos x="360" y="126"/>
              </a:cxn>
              <a:cxn ang="0">
                <a:pos x="348" y="108"/>
              </a:cxn>
              <a:cxn ang="0">
                <a:pos x="330" y="96"/>
              </a:cxn>
              <a:cxn ang="0">
                <a:pos x="306" y="78"/>
              </a:cxn>
              <a:cxn ang="0">
                <a:pos x="276" y="78"/>
              </a:cxn>
              <a:cxn ang="0">
                <a:pos x="252" y="72"/>
              </a:cxn>
              <a:cxn ang="0">
                <a:pos x="240" y="60"/>
              </a:cxn>
              <a:cxn ang="0">
                <a:pos x="216" y="66"/>
              </a:cxn>
              <a:cxn ang="0">
                <a:pos x="192" y="48"/>
              </a:cxn>
              <a:cxn ang="0">
                <a:pos x="168" y="42"/>
              </a:cxn>
              <a:cxn ang="0">
                <a:pos x="162" y="48"/>
              </a:cxn>
              <a:cxn ang="0">
                <a:pos x="150" y="60"/>
              </a:cxn>
              <a:cxn ang="0">
                <a:pos x="138" y="30"/>
              </a:cxn>
              <a:cxn ang="0">
                <a:pos x="120" y="12"/>
              </a:cxn>
              <a:cxn ang="0">
                <a:pos x="96" y="12"/>
              </a:cxn>
              <a:cxn ang="0">
                <a:pos x="102" y="36"/>
              </a:cxn>
              <a:cxn ang="0">
                <a:pos x="90" y="30"/>
              </a:cxn>
              <a:cxn ang="0">
                <a:pos x="78" y="0"/>
              </a:cxn>
              <a:cxn ang="0">
                <a:pos x="12" y="6"/>
              </a:cxn>
              <a:cxn ang="0">
                <a:pos x="12" y="30"/>
              </a:cxn>
              <a:cxn ang="0">
                <a:pos x="12" y="42"/>
              </a:cxn>
              <a:cxn ang="0">
                <a:pos x="18" y="66"/>
              </a:cxn>
              <a:cxn ang="0">
                <a:pos x="6" y="78"/>
              </a:cxn>
              <a:cxn ang="0">
                <a:pos x="12" y="108"/>
              </a:cxn>
              <a:cxn ang="0">
                <a:pos x="0" y="180"/>
              </a:cxn>
              <a:cxn ang="0">
                <a:pos x="24" y="210"/>
              </a:cxn>
              <a:cxn ang="0">
                <a:pos x="60" y="234"/>
              </a:cxn>
              <a:cxn ang="0">
                <a:pos x="90" y="234"/>
              </a:cxn>
              <a:cxn ang="0">
                <a:pos x="96" y="192"/>
              </a:cxn>
              <a:cxn ang="0">
                <a:pos x="114" y="192"/>
              </a:cxn>
              <a:cxn ang="0">
                <a:pos x="114" y="222"/>
              </a:cxn>
              <a:cxn ang="0">
                <a:pos x="114" y="240"/>
              </a:cxn>
              <a:cxn ang="0">
                <a:pos x="132" y="246"/>
              </a:cxn>
              <a:cxn ang="0">
                <a:pos x="156" y="246"/>
              </a:cxn>
              <a:cxn ang="0">
                <a:pos x="174" y="216"/>
              </a:cxn>
              <a:cxn ang="0">
                <a:pos x="192" y="192"/>
              </a:cxn>
              <a:cxn ang="0">
                <a:pos x="240" y="186"/>
              </a:cxn>
              <a:cxn ang="0">
                <a:pos x="252" y="210"/>
              </a:cxn>
              <a:cxn ang="0">
                <a:pos x="288" y="210"/>
              </a:cxn>
              <a:cxn ang="0">
                <a:pos x="288" y="222"/>
              </a:cxn>
              <a:cxn ang="0">
                <a:pos x="294" y="240"/>
              </a:cxn>
              <a:cxn ang="0">
                <a:pos x="294" y="252"/>
              </a:cxn>
              <a:cxn ang="0">
                <a:pos x="324" y="264"/>
              </a:cxn>
              <a:cxn ang="0">
                <a:pos x="366" y="246"/>
              </a:cxn>
            </a:cxnLst>
            <a:rect l="0" t="0" r="r" b="b"/>
            <a:pathLst>
              <a:path w="426" h="270">
                <a:moveTo>
                  <a:pt x="366" y="240"/>
                </a:moveTo>
                <a:lnTo>
                  <a:pt x="360" y="234"/>
                </a:lnTo>
                <a:lnTo>
                  <a:pt x="360" y="222"/>
                </a:lnTo>
                <a:lnTo>
                  <a:pt x="354" y="216"/>
                </a:lnTo>
                <a:lnTo>
                  <a:pt x="360" y="204"/>
                </a:lnTo>
                <a:lnTo>
                  <a:pt x="366" y="204"/>
                </a:lnTo>
                <a:lnTo>
                  <a:pt x="366" y="192"/>
                </a:lnTo>
                <a:lnTo>
                  <a:pt x="372" y="186"/>
                </a:lnTo>
                <a:lnTo>
                  <a:pt x="408" y="186"/>
                </a:lnTo>
                <a:lnTo>
                  <a:pt x="420" y="180"/>
                </a:lnTo>
                <a:lnTo>
                  <a:pt x="426" y="174"/>
                </a:lnTo>
                <a:lnTo>
                  <a:pt x="420" y="162"/>
                </a:lnTo>
                <a:lnTo>
                  <a:pt x="408" y="162"/>
                </a:lnTo>
                <a:lnTo>
                  <a:pt x="408" y="156"/>
                </a:lnTo>
                <a:lnTo>
                  <a:pt x="402" y="156"/>
                </a:lnTo>
                <a:lnTo>
                  <a:pt x="396" y="150"/>
                </a:lnTo>
                <a:lnTo>
                  <a:pt x="384" y="150"/>
                </a:lnTo>
                <a:lnTo>
                  <a:pt x="384" y="144"/>
                </a:lnTo>
                <a:lnTo>
                  <a:pt x="366" y="144"/>
                </a:lnTo>
                <a:lnTo>
                  <a:pt x="366" y="132"/>
                </a:lnTo>
                <a:lnTo>
                  <a:pt x="360" y="126"/>
                </a:lnTo>
                <a:lnTo>
                  <a:pt x="354" y="126"/>
                </a:lnTo>
                <a:lnTo>
                  <a:pt x="354" y="120"/>
                </a:lnTo>
                <a:lnTo>
                  <a:pt x="348" y="108"/>
                </a:lnTo>
                <a:lnTo>
                  <a:pt x="342" y="102"/>
                </a:lnTo>
                <a:lnTo>
                  <a:pt x="330" y="102"/>
                </a:lnTo>
                <a:lnTo>
                  <a:pt x="330" y="96"/>
                </a:lnTo>
                <a:lnTo>
                  <a:pt x="318" y="96"/>
                </a:lnTo>
                <a:lnTo>
                  <a:pt x="306" y="96"/>
                </a:lnTo>
                <a:lnTo>
                  <a:pt x="306" y="78"/>
                </a:lnTo>
                <a:lnTo>
                  <a:pt x="294" y="72"/>
                </a:lnTo>
                <a:lnTo>
                  <a:pt x="282" y="72"/>
                </a:lnTo>
                <a:lnTo>
                  <a:pt x="276" y="78"/>
                </a:lnTo>
                <a:lnTo>
                  <a:pt x="270" y="78"/>
                </a:lnTo>
                <a:lnTo>
                  <a:pt x="270" y="72"/>
                </a:lnTo>
                <a:lnTo>
                  <a:pt x="252" y="72"/>
                </a:lnTo>
                <a:lnTo>
                  <a:pt x="252" y="66"/>
                </a:lnTo>
                <a:lnTo>
                  <a:pt x="240" y="66"/>
                </a:lnTo>
                <a:lnTo>
                  <a:pt x="240" y="60"/>
                </a:lnTo>
                <a:lnTo>
                  <a:pt x="228" y="60"/>
                </a:lnTo>
                <a:lnTo>
                  <a:pt x="228" y="66"/>
                </a:lnTo>
                <a:lnTo>
                  <a:pt x="216" y="66"/>
                </a:lnTo>
                <a:lnTo>
                  <a:pt x="210" y="60"/>
                </a:lnTo>
                <a:lnTo>
                  <a:pt x="198" y="60"/>
                </a:lnTo>
                <a:lnTo>
                  <a:pt x="192" y="48"/>
                </a:lnTo>
                <a:lnTo>
                  <a:pt x="174" y="48"/>
                </a:lnTo>
                <a:lnTo>
                  <a:pt x="174" y="42"/>
                </a:lnTo>
                <a:lnTo>
                  <a:pt x="168" y="42"/>
                </a:lnTo>
                <a:lnTo>
                  <a:pt x="168" y="48"/>
                </a:lnTo>
                <a:lnTo>
                  <a:pt x="162" y="60"/>
                </a:lnTo>
                <a:lnTo>
                  <a:pt x="162" y="48"/>
                </a:lnTo>
                <a:lnTo>
                  <a:pt x="156" y="48"/>
                </a:lnTo>
                <a:lnTo>
                  <a:pt x="156" y="60"/>
                </a:lnTo>
                <a:lnTo>
                  <a:pt x="150" y="60"/>
                </a:lnTo>
                <a:lnTo>
                  <a:pt x="150" y="42"/>
                </a:lnTo>
                <a:lnTo>
                  <a:pt x="138" y="42"/>
                </a:lnTo>
                <a:lnTo>
                  <a:pt x="138" y="30"/>
                </a:lnTo>
                <a:lnTo>
                  <a:pt x="132" y="18"/>
                </a:lnTo>
                <a:lnTo>
                  <a:pt x="126" y="12"/>
                </a:lnTo>
                <a:lnTo>
                  <a:pt x="120" y="12"/>
                </a:lnTo>
                <a:lnTo>
                  <a:pt x="114" y="6"/>
                </a:lnTo>
                <a:lnTo>
                  <a:pt x="102" y="6"/>
                </a:lnTo>
                <a:lnTo>
                  <a:pt x="96" y="12"/>
                </a:lnTo>
                <a:lnTo>
                  <a:pt x="102" y="12"/>
                </a:lnTo>
                <a:lnTo>
                  <a:pt x="102" y="18"/>
                </a:lnTo>
                <a:lnTo>
                  <a:pt x="102" y="36"/>
                </a:lnTo>
                <a:lnTo>
                  <a:pt x="96" y="30"/>
                </a:lnTo>
                <a:lnTo>
                  <a:pt x="90" y="18"/>
                </a:lnTo>
                <a:lnTo>
                  <a:pt x="90" y="30"/>
                </a:lnTo>
                <a:lnTo>
                  <a:pt x="84" y="30"/>
                </a:lnTo>
                <a:lnTo>
                  <a:pt x="78" y="18"/>
                </a:lnTo>
                <a:lnTo>
                  <a:pt x="78" y="0"/>
                </a:lnTo>
                <a:lnTo>
                  <a:pt x="72" y="0"/>
                </a:lnTo>
                <a:lnTo>
                  <a:pt x="18" y="0"/>
                </a:lnTo>
                <a:lnTo>
                  <a:pt x="12" y="6"/>
                </a:lnTo>
                <a:lnTo>
                  <a:pt x="6" y="6"/>
                </a:lnTo>
                <a:lnTo>
                  <a:pt x="6" y="18"/>
                </a:lnTo>
                <a:lnTo>
                  <a:pt x="12" y="30"/>
                </a:lnTo>
                <a:lnTo>
                  <a:pt x="0" y="30"/>
                </a:lnTo>
                <a:lnTo>
                  <a:pt x="0" y="42"/>
                </a:lnTo>
                <a:lnTo>
                  <a:pt x="12" y="42"/>
                </a:lnTo>
                <a:lnTo>
                  <a:pt x="6" y="60"/>
                </a:lnTo>
                <a:lnTo>
                  <a:pt x="12" y="60"/>
                </a:lnTo>
                <a:lnTo>
                  <a:pt x="18" y="66"/>
                </a:lnTo>
                <a:lnTo>
                  <a:pt x="18" y="102"/>
                </a:lnTo>
                <a:lnTo>
                  <a:pt x="12" y="78"/>
                </a:lnTo>
                <a:lnTo>
                  <a:pt x="6" y="78"/>
                </a:lnTo>
                <a:lnTo>
                  <a:pt x="6" y="96"/>
                </a:lnTo>
                <a:lnTo>
                  <a:pt x="12" y="102"/>
                </a:lnTo>
                <a:lnTo>
                  <a:pt x="12" y="108"/>
                </a:lnTo>
                <a:lnTo>
                  <a:pt x="6" y="108"/>
                </a:lnTo>
                <a:lnTo>
                  <a:pt x="6" y="174"/>
                </a:lnTo>
                <a:lnTo>
                  <a:pt x="0" y="180"/>
                </a:lnTo>
                <a:lnTo>
                  <a:pt x="6" y="180"/>
                </a:lnTo>
                <a:lnTo>
                  <a:pt x="24" y="204"/>
                </a:lnTo>
                <a:lnTo>
                  <a:pt x="24" y="210"/>
                </a:lnTo>
                <a:lnTo>
                  <a:pt x="48" y="210"/>
                </a:lnTo>
                <a:lnTo>
                  <a:pt x="60" y="222"/>
                </a:lnTo>
                <a:lnTo>
                  <a:pt x="60" y="234"/>
                </a:lnTo>
                <a:lnTo>
                  <a:pt x="60" y="240"/>
                </a:lnTo>
                <a:lnTo>
                  <a:pt x="78" y="240"/>
                </a:lnTo>
                <a:lnTo>
                  <a:pt x="90" y="234"/>
                </a:lnTo>
                <a:lnTo>
                  <a:pt x="96" y="222"/>
                </a:lnTo>
                <a:lnTo>
                  <a:pt x="96" y="204"/>
                </a:lnTo>
                <a:lnTo>
                  <a:pt x="96" y="192"/>
                </a:lnTo>
                <a:lnTo>
                  <a:pt x="102" y="204"/>
                </a:lnTo>
                <a:lnTo>
                  <a:pt x="114" y="204"/>
                </a:lnTo>
                <a:lnTo>
                  <a:pt x="114" y="192"/>
                </a:lnTo>
                <a:lnTo>
                  <a:pt x="120" y="204"/>
                </a:lnTo>
                <a:lnTo>
                  <a:pt x="120" y="216"/>
                </a:lnTo>
                <a:lnTo>
                  <a:pt x="114" y="222"/>
                </a:lnTo>
                <a:lnTo>
                  <a:pt x="114" y="234"/>
                </a:lnTo>
                <a:lnTo>
                  <a:pt x="102" y="234"/>
                </a:lnTo>
                <a:lnTo>
                  <a:pt x="114" y="240"/>
                </a:lnTo>
                <a:lnTo>
                  <a:pt x="126" y="240"/>
                </a:lnTo>
                <a:lnTo>
                  <a:pt x="126" y="246"/>
                </a:lnTo>
                <a:lnTo>
                  <a:pt x="132" y="246"/>
                </a:lnTo>
                <a:lnTo>
                  <a:pt x="138" y="240"/>
                </a:lnTo>
                <a:lnTo>
                  <a:pt x="150" y="246"/>
                </a:lnTo>
                <a:lnTo>
                  <a:pt x="156" y="246"/>
                </a:lnTo>
                <a:lnTo>
                  <a:pt x="162" y="240"/>
                </a:lnTo>
                <a:lnTo>
                  <a:pt x="162" y="234"/>
                </a:lnTo>
                <a:lnTo>
                  <a:pt x="174" y="216"/>
                </a:lnTo>
                <a:lnTo>
                  <a:pt x="174" y="204"/>
                </a:lnTo>
                <a:lnTo>
                  <a:pt x="180" y="204"/>
                </a:lnTo>
                <a:lnTo>
                  <a:pt x="192" y="192"/>
                </a:lnTo>
                <a:lnTo>
                  <a:pt x="204" y="192"/>
                </a:lnTo>
                <a:lnTo>
                  <a:pt x="204" y="186"/>
                </a:lnTo>
                <a:lnTo>
                  <a:pt x="240" y="186"/>
                </a:lnTo>
                <a:lnTo>
                  <a:pt x="246" y="192"/>
                </a:lnTo>
                <a:lnTo>
                  <a:pt x="246" y="210"/>
                </a:lnTo>
                <a:lnTo>
                  <a:pt x="252" y="210"/>
                </a:lnTo>
                <a:lnTo>
                  <a:pt x="270" y="204"/>
                </a:lnTo>
                <a:lnTo>
                  <a:pt x="288" y="204"/>
                </a:lnTo>
                <a:lnTo>
                  <a:pt x="288" y="210"/>
                </a:lnTo>
                <a:lnTo>
                  <a:pt x="282" y="216"/>
                </a:lnTo>
                <a:lnTo>
                  <a:pt x="276" y="216"/>
                </a:lnTo>
                <a:lnTo>
                  <a:pt x="288" y="222"/>
                </a:lnTo>
                <a:lnTo>
                  <a:pt x="288" y="234"/>
                </a:lnTo>
                <a:lnTo>
                  <a:pt x="294" y="234"/>
                </a:lnTo>
                <a:lnTo>
                  <a:pt x="294" y="240"/>
                </a:lnTo>
                <a:lnTo>
                  <a:pt x="288" y="240"/>
                </a:lnTo>
                <a:lnTo>
                  <a:pt x="288" y="246"/>
                </a:lnTo>
                <a:lnTo>
                  <a:pt x="294" y="252"/>
                </a:lnTo>
                <a:lnTo>
                  <a:pt x="306" y="252"/>
                </a:lnTo>
                <a:lnTo>
                  <a:pt x="312" y="264"/>
                </a:lnTo>
                <a:lnTo>
                  <a:pt x="324" y="264"/>
                </a:lnTo>
                <a:lnTo>
                  <a:pt x="330" y="270"/>
                </a:lnTo>
                <a:lnTo>
                  <a:pt x="348" y="270"/>
                </a:lnTo>
                <a:lnTo>
                  <a:pt x="366" y="246"/>
                </a:lnTo>
                <a:lnTo>
                  <a:pt x="366" y="240"/>
                </a:lnTo>
                <a:close/>
              </a:path>
            </a:pathLst>
          </a:custGeom>
          <a:solidFill>
            <a:srgbClr val="00FF00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28" name="Navarra"/>
          <xdr:cNvSpPr>
            <a:spLocks/>
          </xdr:cNvSpPr>
        </xdr:nvSpPr>
        <xdr:spPr bwMode="auto">
          <a:xfrm>
            <a:off x="3798419" y="1142543"/>
            <a:ext cx="786873" cy="775600"/>
          </a:xfrm>
          <a:custGeom>
            <a:avLst/>
            <a:gdLst/>
            <a:ahLst/>
            <a:cxnLst>
              <a:cxn ang="0">
                <a:pos x="492" y="174"/>
              </a:cxn>
              <a:cxn ang="0">
                <a:pos x="480" y="210"/>
              </a:cxn>
              <a:cxn ang="0">
                <a:pos x="444" y="228"/>
              </a:cxn>
              <a:cxn ang="0">
                <a:pos x="414" y="252"/>
              </a:cxn>
              <a:cxn ang="0">
                <a:pos x="372" y="282"/>
              </a:cxn>
              <a:cxn ang="0">
                <a:pos x="354" y="300"/>
              </a:cxn>
              <a:cxn ang="0">
                <a:pos x="354" y="318"/>
              </a:cxn>
              <a:cxn ang="0">
                <a:pos x="342" y="336"/>
              </a:cxn>
              <a:cxn ang="0">
                <a:pos x="336" y="366"/>
              </a:cxn>
              <a:cxn ang="0">
                <a:pos x="336" y="378"/>
              </a:cxn>
              <a:cxn ang="0">
                <a:pos x="324" y="402"/>
              </a:cxn>
              <a:cxn ang="0">
                <a:pos x="330" y="456"/>
              </a:cxn>
              <a:cxn ang="0">
                <a:pos x="348" y="480"/>
              </a:cxn>
              <a:cxn ang="0">
                <a:pos x="342" y="510"/>
              </a:cxn>
              <a:cxn ang="0">
                <a:pos x="312" y="522"/>
              </a:cxn>
              <a:cxn ang="0">
                <a:pos x="276" y="540"/>
              </a:cxn>
              <a:cxn ang="0">
                <a:pos x="228" y="522"/>
              </a:cxn>
              <a:cxn ang="0">
                <a:pos x="192" y="510"/>
              </a:cxn>
              <a:cxn ang="0">
                <a:pos x="180" y="486"/>
              </a:cxn>
              <a:cxn ang="0">
                <a:pos x="192" y="462"/>
              </a:cxn>
              <a:cxn ang="0">
                <a:pos x="246" y="450"/>
              </a:cxn>
              <a:cxn ang="0">
                <a:pos x="234" y="432"/>
              </a:cxn>
              <a:cxn ang="0">
                <a:pos x="222" y="420"/>
              </a:cxn>
              <a:cxn ang="0">
                <a:pos x="192" y="414"/>
              </a:cxn>
              <a:cxn ang="0">
                <a:pos x="180" y="396"/>
              </a:cxn>
              <a:cxn ang="0">
                <a:pos x="168" y="372"/>
              </a:cxn>
              <a:cxn ang="0">
                <a:pos x="144" y="366"/>
              </a:cxn>
              <a:cxn ang="0">
                <a:pos x="120" y="342"/>
              </a:cxn>
              <a:cxn ang="0">
                <a:pos x="96" y="348"/>
              </a:cxn>
              <a:cxn ang="0">
                <a:pos x="78" y="336"/>
              </a:cxn>
              <a:cxn ang="0">
                <a:pos x="54" y="330"/>
              </a:cxn>
              <a:cxn ang="0">
                <a:pos x="36" y="330"/>
              </a:cxn>
              <a:cxn ang="0">
                <a:pos x="24" y="318"/>
              </a:cxn>
              <a:cxn ang="0">
                <a:pos x="36" y="300"/>
              </a:cxn>
              <a:cxn ang="0">
                <a:pos x="24" y="288"/>
              </a:cxn>
              <a:cxn ang="0">
                <a:pos x="0" y="276"/>
              </a:cxn>
              <a:cxn ang="0">
                <a:pos x="24" y="258"/>
              </a:cxn>
              <a:cxn ang="0">
                <a:pos x="54" y="270"/>
              </a:cxn>
              <a:cxn ang="0">
                <a:pos x="60" y="252"/>
              </a:cxn>
              <a:cxn ang="0">
                <a:pos x="54" y="228"/>
              </a:cxn>
              <a:cxn ang="0">
                <a:pos x="66" y="198"/>
              </a:cxn>
              <a:cxn ang="0">
                <a:pos x="78" y="186"/>
              </a:cxn>
              <a:cxn ang="0">
                <a:pos x="78" y="156"/>
              </a:cxn>
              <a:cxn ang="0">
                <a:pos x="108" y="138"/>
              </a:cxn>
              <a:cxn ang="0">
                <a:pos x="138" y="126"/>
              </a:cxn>
              <a:cxn ang="0">
                <a:pos x="174" y="66"/>
              </a:cxn>
              <a:cxn ang="0">
                <a:pos x="174" y="42"/>
              </a:cxn>
              <a:cxn ang="0">
                <a:pos x="192" y="30"/>
              </a:cxn>
              <a:cxn ang="0">
                <a:pos x="210" y="12"/>
              </a:cxn>
              <a:cxn ang="0">
                <a:pos x="252" y="36"/>
              </a:cxn>
              <a:cxn ang="0">
                <a:pos x="294" y="42"/>
              </a:cxn>
              <a:cxn ang="0">
                <a:pos x="336" y="90"/>
              </a:cxn>
              <a:cxn ang="0">
                <a:pos x="354" y="126"/>
              </a:cxn>
              <a:cxn ang="0">
                <a:pos x="390" y="84"/>
              </a:cxn>
              <a:cxn ang="0">
                <a:pos x="426" y="126"/>
              </a:cxn>
              <a:cxn ang="0">
                <a:pos x="528" y="138"/>
              </a:cxn>
            </a:cxnLst>
            <a:rect l="0" t="0" r="r" b="b"/>
            <a:pathLst>
              <a:path w="534" h="540">
                <a:moveTo>
                  <a:pt x="534" y="168"/>
                </a:moveTo>
                <a:lnTo>
                  <a:pt x="504" y="168"/>
                </a:lnTo>
                <a:lnTo>
                  <a:pt x="492" y="174"/>
                </a:lnTo>
                <a:lnTo>
                  <a:pt x="486" y="192"/>
                </a:lnTo>
                <a:lnTo>
                  <a:pt x="486" y="210"/>
                </a:lnTo>
                <a:lnTo>
                  <a:pt x="480" y="210"/>
                </a:lnTo>
                <a:lnTo>
                  <a:pt x="468" y="210"/>
                </a:lnTo>
                <a:lnTo>
                  <a:pt x="462" y="216"/>
                </a:lnTo>
                <a:lnTo>
                  <a:pt x="444" y="228"/>
                </a:lnTo>
                <a:lnTo>
                  <a:pt x="420" y="228"/>
                </a:lnTo>
                <a:lnTo>
                  <a:pt x="420" y="252"/>
                </a:lnTo>
                <a:lnTo>
                  <a:pt x="414" y="252"/>
                </a:lnTo>
                <a:lnTo>
                  <a:pt x="390" y="252"/>
                </a:lnTo>
                <a:lnTo>
                  <a:pt x="384" y="270"/>
                </a:lnTo>
                <a:lnTo>
                  <a:pt x="372" y="282"/>
                </a:lnTo>
                <a:lnTo>
                  <a:pt x="372" y="288"/>
                </a:lnTo>
                <a:lnTo>
                  <a:pt x="366" y="288"/>
                </a:lnTo>
                <a:lnTo>
                  <a:pt x="354" y="300"/>
                </a:lnTo>
                <a:lnTo>
                  <a:pt x="354" y="306"/>
                </a:lnTo>
                <a:lnTo>
                  <a:pt x="366" y="312"/>
                </a:lnTo>
                <a:lnTo>
                  <a:pt x="354" y="318"/>
                </a:lnTo>
                <a:lnTo>
                  <a:pt x="354" y="330"/>
                </a:lnTo>
                <a:lnTo>
                  <a:pt x="348" y="336"/>
                </a:lnTo>
                <a:lnTo>
                  <a:pt x="342" y="336"/>
                </a:lnTo>
                <a:lnTo>
                  <a:pt x="342" y="348"/>
                </a:lnTo>
                <a:lnTo>
                  <a:pt x="336" y="360"/>
                </a:lnTo>
                <a:lnTo>
                  <a:pt x="336" y="366"/>
                </a:lnTo>
                <a:lnTo>
                  <a:pt x="342" y="366"/>
                </a:lnTo>
                <a:lnTo>
                  <a:pt x="342" y="378"/>
                </a:lnTo>
                <a:lnTo>
                  <a:pt x="336" y="378"/>
                </a:lnTo>
                <a:lnTo>
                  <a:pt x="330" y="390"/>
                </a:lnTo>
                <a:lnTo>
                  <a:pt x="330" y="396"/>
                </a:lnTo>
                <a:lnTo>
                  <a:pt x="324" y="402"/>
                </a:lnTo>
                <a:lnTo>
                  <a:pt x="324" y="426"/>
                </a:lnTo>
                <a:lnTo>
                  <a:pt x="330" y="432"/>
                </a:lnTo>
                <a:lnTo>
                  <a:pt x="330" y="456"/>
                </a:lnTo>
                <a:lnTo>
                  <a:pt x="336" y="462"/>
                </a:lnTo>
                <a:lnTo>
                  <a:pt x="342" y="480"/>
                </a:lnTo>
                <a:lnTo>
                  <a:pt x="348" y="480"/>
                </a:lnTo>
                <a:lnTo>
                  <a:pt x="348" y="492"/>
                </a:lnTo>
                <a:lnTo>
                  <a:pt x="342" y="504"/>
                </a:lnTo>
                <a:lnTo>
                  <a:pt x="342" y="510"/>
                </a:lnTo>
                <a:lnTo>
                  <a:pt x="336" y="516"/>
                </a:lnTo>
                <a:lnTo>
                  <a:pt x="330" y="522"/>
                </a:lnTo>
                <a:lnTo>
                  <a:pt x="312" y="522"/>
                </a:lnTo>
                <a:lnTo>
                  <a:pt x="306" y="534"/>
                </a:lnTo>
                <a:lnTo>
                  <a:pt x="300" y="540"/>
                </a:lnTo>
                <a:lnTo>
                  <a:pt x="276" y="540"/>
                </a:lnTo>
                <a:lnTo>
                  <a:pt x="270" y="534"/>
                </a:lnTo>
                <a:lnTo>
                  <a:pt x="264" y="522"/>
                </a:lnTo>
                <a:lnTo>
                  <a:pt x="228" y="522"/>
                </a:lnTo>
                <a:lnTo>
                  <a:pt x="222" y="516"/>
                </a:lnTo>
                <a:lnTo>
                  <a:pt x="222" y="510"/>
                </a:lnTo>
                <a:lnTo>
                  <a:pt x="192" y="510"/>
                </a:lnTo>
                <a:lnTo>
                  <a:pt x="186" y="504"/>
                </a:lnTo>
                <a:lnTo>
                  <a:pt x="186" y="492"/>
                </a:lnTo>
                <a:lnTo>
                  <a:pt x="180" y="486"/>
                </a:lnTo>
                <a:lnTo>
                  <a:pt x="186" y="474"/>
                </a:lnTo>
                <a:lnTo>
                  <a:pt x="192" y="474"/>
                </a:lnTo>
                <a:lnTo>
                  <a:pt x="192" y="462"/>
                </a:lnTo>
                <a:lnTo>
                  <a:pt x="198" y="456"/>
                </a:lnTo>
                <a:lnTo>
                  <a:pt x="234" y="456"/>
                </a:lnTo>
                <a:lnTo>
                  <a:pt x="246" y="450"/>
                </a:lnTo>
                <a:lnTo>
                  <a:pt x="252" y="444"/>
                </a:lnTo>
                <a:lnTo>
                  <a:pt x="246" y="432"/>
                </a:lnTo>
                <a:lnTo>
                  <a:pt x="234" y="432"/>
                </a:lnTo>
                <a:lnTo>
                  <a:pt x="234" y="426"/>
                </a:lnTo>
                <a:lnTo>
                  <a:pt x="228" y="426"/>
                </a:lnTo>
                <a:lnTo>
                  <a:pt x="222" y="420"/>
                </a:lnTo>
                <a:lnTo>
                  <a:pt x="210" y="420"/>
                </a:lnTo>
                <a:lnTo>
                  <a:pt x="210" y="414"/>
                </a:lnTo>
                <a:lnTo>
                  <a:pt x="192" y="414"/>
                </a:lnTo>
                <a:lnTo>
                  <a:pt x="192" y="402"/>
                </a:lnTo>
                <a:lnTo>
                  <a:pt x="186" y="396"/>
                </a:lnTo>
                <a:lnTo>
                  <a:pt x="180" y="396"/>
                </a:lnTo>
                <a:lnTo>
                  <a:pt x="180" y="390"/>
                </a:lnTo>
                <a:lnTo>
                  <a:pt x="174" y="378"/>
                </a:lnTo>
                <a:lnTo>
                  <a:pt x="168" y="372"/>
                </a:lnTo>
                <a:lnTo>
                  <a:pt x="156" y="372"/>
                </a:lnTo>
                <a:lnTo>
                  <a:pt x="156" y="366"/>
                </a:lnTo>
                <a:lnTo>
                  <a:pt x="144" y="366"/>
                </a:lnTo>
                <a:lnTo>
                  <a:pt x="132" y="366"/>
                </a:lnTo>
                <a:lnTo>
                  <a:pt x="132" y="348"/>
                </a:lnTo>
                <a:lnTo>
                  <a:pt x="120" y="342"/>
                </a:lnTo>
                <a:lnTo>
                  <a:pt x="108" y="342"/>
                </a:lnTo>
                <a:lnTo>
                  <a:pt x="102" y="348"/>
                </a:lnTo>
                <a:lnTo>
                  <a:pt x="96" y="348"/>
                </a:lnTo>
                <a:lnTo>
                  <a:pt x="96" y="342"/>
                </a:lnTo>
                <a:lnTo>
                  <a:pt x="78" y="342"/>
                </a:lnTo>
                <a:lnTo>
                  <a:pt x="78" y="336"/>
                </a:lnTo>
                <a:lnTo>
                  <a:pt x="66" y="336"/>
                </a:lnTo>
                <a:lnTo>
                  <a:pt x="66" y="330"/>
                </a:lnTo>
                <a:lnTo>
                  <a:pt x="54" y="330"/>
                </a:lnTo>
                <a:lnTo>
                  <a:pt x="54" y="336"/>
                </a:lnTo>
                <a:lnTo>
                  <a:pt x="42" y="336"/>
                </a:lnTo>
                <a:lnTo>
                  <a:pt x="36" y="330"/>
                </a:lnTo>
                <a:lnTo>
                  <a:pt x="24" y="330"/>
                </a:lnTo>
                <a:lnTo>
                  <a:pt x="18" y="318"/>
                </a:lnTo>
                <a:lnTo>
                  <a:pt x="24" y="318"/>
                </a:lnTo>
                <a:lnTo>
                  <a:pt x="30" y="312"/>
                </a:lnTo>
                <a:lnTo>
                  <a:pt x="30" y="306"/>
                </a:lnTo>
                <a:lnTo>
                  <a:pt x="36" y="300"/>
                </a:lnTo>
                <a:lnTo>
                  <a:pt x="36" y="288"/>
                </a:lnTo>
                <a:lnTo>
                  <a:pt x="30" y="282"/>
                </a:lnTo>
                <a:lnTo>
                  <a:pt x="24" y="288"/>
                </a:lnTo>
                <a:lnTo>
                  <a:pt x="18" y="288"/>
                </a:lnTo>
                <a:lnTo>
                  <a:pt x="6" y="282"/>
                </a:lnTo>
                <a:lnTo>
                  <a:pt x="0" y="276"/>
                </a:lnTo>
                <a:lnTo>
                  <a:pt x="6" y="276"/>
                </a:lnTo>
                <a:lnTo>
                  <a:pt x="18" y="270"/>
                </a:lnTo>
                <a:lnTo>
                  <a:pt x="24" y="258"/>
                </a:lnTo>
                <a:lnTo>
                  <a:pt x="36" y="258"/>
                </a:lnTo>
                <a:lnTo>
                  <a:pt x="36" y="270"/>
                </a:lnTo>
                <a:lnTo>
                  <a:pt x="54" y="270"/>
                </a:lnTo>
                <a:lnTo>
                  <a:pt x="54" y="258"/>
                </a:lnTo>
                <a:lnTo>
                  <a:pt x="66" y="258"/>
                </a:lnTo>
                <a:lnTo>
                  <a:pt x="60" y="252"/>
                </a:lnTo>
                <a:lnTo>
                  <a:pt x="60" y="246"/>
                </a:lnTo>
                <a:lnTo>
                  <a:pt x="54" y="246"/>
                </a:lnTo>
                <a:lnTo>
                  <a:pt x="54" y="228"/>
                </a:lnTo>
                <a:lnTo>
                  <a:pt x="60" y="228"/>
                </a:lnTo>
                <a:lnTo>
                  <a:pt x="66" y="222"/>
                </a:lnTo>
                <a:lnTo>
                  <a:pt x="66" y="198"/>
                </a:lnTo>
                <a:lnTo>
                  <a:pt x="72" y="192"/>
                </a:lnTo>
                <a:lnTo>
                  <a:pt x="78" y="192"/>
                </a:lnTo>
                <a:lnTo>
                  <a:pt x="78" y="186"/>
                </a:lnTo>
                <a:lnTo>
                  <a:pt x="72" y="168"/>
                </a:lnTo>
                <a:lnTo>
                  <a:pt x="72" y="162"/>
                </a:lnTo>
                <a:lnTo>
                  <a:pt x="78" y="156"/>
                </a:lnTo>
                <a:lnTo>
                  <a:pt x="102" y="150"/>
                </a:lnTo>
                <a:lnTo>
                  <a:pt x="108" y="150"/>
                </a:lnTo>
                <a:lnTo>
                  <a:pt x="108" y="138"/>
                </a:lnTo>
                <a:lnTo>
                  <a:pt x="114" y="138"/>
                </a:lnTo>
                <a:lnTo>
                  <a:pt x="132" y="126"/>
                </a:lnTo>
                <a:lnTo>
                  <a:pt x="138" y="126"/>
                </a:lnTo>
                <a:lnTo>
                  <a:pt x="138" y="120"/>
                </a:lnTo>
                <a:lnTo>
                  <a:pt x="138" y="102"/>
                </a:lnTo>
                <a:lnTo>
                  <a:pt x="174" y="66"/>
                </a:lnTo>
                <a:lnTo>
                  <a:pt x="168" y="60"/>
                </a:lnTo>
                <a:lnTo>
                  <a:pt x="168" y="48"/>
                </a:lnTo>
                <a:lnTo>
                  <a:pt x="174" y="42"/>
                </a:lnTo>
                <a:lnTo>
                  <a:pt x="180" y="42"/>
                </a:lnTo>
                <a:lnTo>
                  <a:pt x="186" y="36"/>
                </a:lnTo>
                <a:lnTo>
                  <a:pt x="192" y="30"/>
                </a:lnTo>
                <a:lnTo>
                  <a:pt x="198" y="30"/>
                </a:lnTo>
                <a:lnTo>
                  <a:pt x="198" y="18"/>
                </a:lnTo>
                <a:lnTo>
                  <a:pt x="210" y="12"/>
                </a:lnTo>
                <a:lnTo>
                  <a:pt x="234" y="0"/>
                </a:lnTo>
                <a:lnTo>
                  <a:pt x="246" y="18"/>
                </a:lnTo>
                <a:lnTo>
                  <a:pt x="252" y="36"/>
                </a:lnTo>
                <a:lnTo>
                  <a:pt x="270" y="18"/>
                </a:lnTo>
                <a:lnTo>
                  <a:pt x="276" y="42"/>
                </a:lnTo>
                <a:lnTo>
                  <a:pt x="294" y="42"/>
                </a:lnTo>
                <a:lnTo>
                  <a:pt x="312" y="30"/>
                </a:lnTo>
                <a:lnTo>
                  <a:pt x="342" y="42"/>
                </a:lnTo>
                <a:lnTo>
                  <a:pt x="336" y="90"/>
                </a:lnTo>
                <a:lnTo>
                  <a:pt x="312" y="102"/>
                </a:lnTo>
                <a:lnTo>
                  <a:pt x="330" y="126"/>
                </a:lnTo>
                <a:lnTo>
                  <a:pt x="354" y="126"/>
                </a:lnTo>
                <a:lnTo>
                  <a:pt x="354" y="96"/>
                </a:lnTo>
                <a:lnTo>
                  <a:pt x="366" y="78"/>
                </a:lnTo>
                <a:lnTo>
                  <a:pt x="390" y="84"/>
                </a:lnTo>
                <a:lnTo>
                  <a:pt x="372" y="108"/>
                </a:lnTo>
                <a:lnTo>
                  <a:pt x="390" y="120"/>
                </a:lnTo>
                <a:lnTo>
                  <a:pt x="426" y="126"/>
                </a:lnTo>
                <a:lnTo>
                  <a:pt x="456" y="150"/>
                </a:lnTo>
                <a:lnTo>
                  <a:pt x="498" y="156"/>
                </a:lnTo>
                <a:lnTo>
                  <a:pt x="528" y="138"/>
                </a:lnTo>
                <a:lnTo>
                  <a:pt x="534" y="168"/>
                </a:lnTo>
                <a:close/>
              </a:path>
            </a:pathLst>
          </a:custGeom>
          <a:solidFill>
            <a:srgbClr val="009900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29" name="Galicia"/>
          <xdr:cNvSpPr>
            <a:spLocks/>
          </xdr:cNvSpPr>
        </xdr:nvSpPr>
        <xdr:spPr bwMode="auto">
          <a:xfrm>
            <a:off x="1006231" y="847724"/>
            <a:ext cx="1034428" cy="1111693"/>
          </a:xfrm>
          <a:custGeom>
            <a:avLst/>
            <a:gdLst/>
            <a:ahLst/>
            <a:cxnLst>
              <a:cxn ang="0">
                <a:pos x="300" y="702"/>
              </a:cxn>
              <a:cxn ang="0">
                <a:pos x="390" y="762"/>
              </a:cxn>
              <a:cxn ang="0">
                <a:pos x="546" y="756"/>
              </a:cxn>
              <a:cxn ang="0">
                <a:pos x="636" y="672"/>
              </a:cxn>
              <a:cxn ang="0">
                <a:pos x="702" y="594"/>
              </a:cxn>
              <a:cxn ang="0">
                <a:pos x="690" y="534"/>
              </a:cxn>
              <a:cxn ang="0">
                <a:pos x="624" y="492"/>
              </a:cxn>
              <a:cxn ang="0">
                <a:pos x="642" y="414"/>
              </a:cxn>
              <a:cxn ang="0">
                <a:pos x="684" y="354"/>
              </a:cxn>
              <a:cxn ang="0">
                <a:pos x="654" y="312"/>
              </a:cxn>
              <a:cxn ang="0">
                <a:pos x="648" y="252"/>
              </a:cxn>
              <a:cxn ang="0">
                <a:pos x="612" y="180"/>
              </a:cxn>
              <a:cxn ang="0">
                <a:pos x="654" y="108"/>
              </a:cxn>
              <a:cxn ang="0">
                <a:pos x="588" y="102"/>
              </a:cxn>
              <a:cxn ang="0">
                <a:pos x="564" y="60"/>
              </a:cxn>
              <a:cxn ang="0">
                <a:pos x="498" y="36"/>
              </a:cxn>
              <a:cxn ang="0">
                <a:pos x="462" y="42"/>
              </a:cxn>
              <a:cxn ang="0">
                <a:pos x="438" y="24"/>
              </a:cxn>
              <a:cxn ang="0">
                <a:pos x="414" y="48"/>
              </a:cxn>
              <a:cxn ang="0">
                <a:pos x="426" y="12"/>
              </a:cxn>
              <a:cxn ang="0">
                <a:pos x="366" y="36"/>
              </a:cxn>
              <a:cxn ang="0">
                <a:pos x="330" y="60"/>
              </a:cxn>
              <a:cxn ang="0">
                <a:pos x="300" y="96"/>
              </a:cxn>
              <a:cxn ang="0">
                <a:pos x="300" y="120"/>
              </a:cxn>
              <a:cxn ang="0">
                <a:pos x="342" y="102"/>
              </a:cxn>
              <a:cxn ang="0">
                <a:pos x="300" y="132"/>
              </a:cxn>
              <a:cxn ang="0">
                <a:pos x="306" y="156"/>
              </a:cxn>
              <a:cxn ang="0">
                <a:pos x="270" y="150"/>
              </a:cxn>
              <a:cxn ang="0">
                <a:pos x="204" y="174"/>
              </a:cxn>
              <a:cxn ang="0">
                <a:pos x="120" y="174"/>
              </a:cxn>
              <a:cxn ang="0">
                <a:pos x="114" y="204"/>
              </a:cxn>
              <a:cxn ang="0">
                <a:pos x="54" y="210"/>
              </a:cxn>
              <a:cxn ang="0">
                <a:pos x="48" y="234"/>
              </a:cxn>
              <a:cxn ang="0">
                <a:pos x="18" y="252"/>
              </a:cxn>
              <a:cxn ang="0">
                <a:pos x="12" y="288"/>
              </a:cxn>
              <a:cxn ang="0">
                <a:pos x="6" y="324"/>
              </a:cxn>
              <a:cxn ang="0">
                <a:pos x="36" y="312"/>
              </a:cxn>
              <a:cxn ang="0">
                <a:pos x="42" y="348"/>
              </a:cxn>
              <a:cxn ang="0">
                <a:pos x="66" y="378"/>
              </a:cxn>
              <a:cxn ang="0">
                <a:pos x="102" y="372"/>
              </a:cxn>
              <a:cxn ang="0">
                <a:pos x="96" y="378"/>
              </a:cxn>
              <a:cxn ang="0">
                <a:pos x="66" y="414"/>
              </a:cxn>
              <a:cxn ang="0">
                <a:pos x="66" y="474"/>
              </a:cxn>
              <a:cxn ang="0">
                <a:pos x="102" y="444"/>
              </a:cxn>
              <a:cxn ang="0">
                <a:pos x="120" y="438"/>
              </a:cxn>
              <a:cxn ang="0">
                <a:pos x="150" y="420"/>
              </a:cxn>
              <a:cxn ang="0">
                <a:pos x="144" y="450"/>
              </a:cxn>
              <a:cxn ang="0">
                <a:pos x="138" y="480"/>
              </a:cxn>
              <a:cxn ang="0">
                <a:pos x="120" y="498"/>
              </a:cxn>
              <a:cxn ang="0">
                <a:pos x="90" y="492"/>
              </a:cxn>
              <a:cxn ang="0">
                <a:pos x="126" y="522"/>
              </a:cxn>
              <a:cxn ang="0">
                <a:pos x="168" y="522"/>
              </a:cxn>
              <a:cxn ang="0">
                <a:pos x="120" y="570"/>
              </a:cxn>
              <a:cxn ang="0">
                <a:pos x="150" y="570"/>
              </a:cxn>
              <a:cxn ang="0">
                <a:pos x="180" y="558"/>
              </a:cxn>
              <a:cxn ang="0">
                <a:pos x="138" y="594"/>
              </a:cxn>
              <a:cxn ang="0">
                <a:pos x="114" y="636"/>
              </a:cxn>
              <a:cxn ang="0">
                <a:pos x="120" y="708"/>
              </a:cxn>
            </a:cxnLst>
            <a:rect l="0" t="0" r="r" b="b"/>
            <a:pathLst>
              <a:path w="702" h="774">
                <a:moveTo>
                  <a:pt x="156" y="684"/>
                </a:moveTo>
                <a:lnTo>
                  <a:pt x="216" y="654"/>
                </a:lnTo>
                <a:lnTo>
                  <a:pt x="276" y="642"/>
                </a:lnTo>
                <a:lnTo>
                  <a:pt x="300" y="648"/>
                </a:lnTo>
                <a:lnTo>
                  <a:pt x="288" y="672"/>
                </a:lnTo>
                <a:lnTo>
                  <a:pt x="312" y="654"/>
                </a:lnTo>
                <a:lnTo>
                  <a:pt x="336" y="684"/>
                </a:lnTo>
                <a:lnTo>
                  <a:pt x="300" y="702"/>
                </a:lnTo>
                <a:lnTo>
                  <a:pt x="294" y="726"/>
                </a:lnTo>
                <a:lnTo>
                  <a:pt x="306" y="762"/>
                </a:lnTo>
                <a:lnTo>
                  <a:pt x="342" y="762"/>
                </a:lnTo>
                <a:lnTo>
                  <a:pt x="354" y="756"/>
                </a:lnTo>
                <a:lnTo>
                  <a:pt x="372" y="744"/>
                </a:lnTo>
                <a:lnTo>
                  <a:pt x="378" y="726"/>
                </a:lnTo>
                <a:lnTo>
                  <a:pt x="390" y="714"/>
                </a:lnTo>
                <a:lnTo>
                  <a:pt x="390" y="762"/>
                </a:lnTo>
                <a:lnTo>
                  <a:pt x="432" y="732"/>
                </a:lnTo>
                <a:lnTo>
                  <a:pt x="480" y="744"/>
                </a:lnTo>
                <a:lnTo>
                  <a:pt x="480" y="768"/>
                </a:lnTo>
                <a:lnTo>
                  <a:pt x="498" y="768"/>
                </a:lnTo>
                <a:lnTo>
                  <a:pt x="504" y="744"/>
                </a:lnTo>
                <a:lnTo>
                  <a:pt x="510" y="744"/>
                </a:lnTo>
                <a:lnTo>
                  <a:pt x="528" y="774"/>
                </a:lnTo>
                <a:lnTo>
                  <a:pt x="546" y="756"/>
                </a:lnTo>
                <a:lnTo>
                  <a:pt x="558" y="762"/>
                </a:lnTo>
                <a:lnTo>
                  <a:pt x="600" y="738"/>
                </a:lnTo>
                <a:lnTo>
                  <a:pt x="600" y="708"/>
                </a:lnTo>
                <a:lnTo>
                  <a:pt x="618" y="708"/>
                </a:lnTo>
                <a:lnTo>
                  <a:pt x="636" y="726"/>
                </a:lnTo>
                <a:lnTo>
                  <a:pt x="636" y="696"/>
                </a:lnTo>
                <a:lnTo>
                  <a:pt x="618" y="684"/>
                </a:lnTo>
                <a:lnTo>
                  <a:pt x="636" y="672"/>
                </a:lnTo>
                <a:lnTo>
                  <a:pt x="642" y="666"/>
                </a:lnTo>
                <a:lnTo>
                  <a:pt x="642" y="648"/>
                </a:lnTo>
                <a:lnTo>
                  <a:pt x="654" y="642"/>
                </a:lnTo>
                <a:lnTo>
                  <a:pt x="660" y="624"/>
                </a:lnTo>
                <a:lnTo>
                  <a:pt x="678" y="624"/>
                </a:lnTo>
                <a:lnTo>
                  <a:pt x="690" y="636"/>
                </a:lnTo>
                <a:lnTo>
                  <a:pt x="696" y="612"/>
                </a:lnTo>
                <a:lnTo>
                  <a:pt x="702" y="594"/>
                </a:lnTo>
                <a:lnTo>
                  <a:pt x="702" y="576"/>
                </a:lnTo>
                <a:lnTo>
                  <a:pt x="684" y="558"/>
                </a:lnTo>
                <a:lnTo>
                  <a:pt x="678" y="558"/>
                </a:lnTo>
                <a:lnTo>
                  <a:pt x="654" y="552"/>
                </a:lnTo>
                <a:lnTo>
                  <a:pt x="654" y="546"/>
                </a:lnTo>
                <a:lnTo>
                  <a:pt x="666" y="552"/>
                </a:lnTo>
                <a:lnTo>
                  <a:pt x="684" y="552"/>
                </a:lnTo>
                <a:lnTo>
                  <a:pt x="690" y="534"/>
                </a:lnTo>
                <a:lnTo>
                  <a:pt x="684" y="522"/>
                </a:lnTo>
                <a:lnTo>
                  <a:pt x="666" y="522"/>
                </a:lnTo>
                <a:lnTo>
                  <a:pt x="660" y="516"/>
                </a:lnTo>
                <a:lnTo>
                  <a:pt x="648" y="504"/>
                </a:lnTo>
                <a:lnTo>
                  <a:pt x="642" y="522"/>
                </a:lnTo>
                <a:lnTo>
                  <a:pt x="624" y="522"/>
                </a:lnTo>
                <a:lnTo>
                  <a:pt x="612" y="504"/>
                </a:lnTo>
                <a:lnTo>
                  <a:pt x="624" y="492"/>
                </a:lnTo>
                <a:lnTo>
                  <a:pt x="624" y="486"/>
                </a:lnTo>
                <a:lnTo>
                  <a:pt x="618" y="468"/>
                </a:lnTo>
                <a:lnTo>
                  <a:pt x="636" y="462"/>
                </a:lnTo>
                <a:lnTo>
                  <a:pt x="636" y="456"/>
                </a:lnTo>
                <a:lnTo>
                  <a:pt x="624" y="444"/>
                </a:lnTo>
                <a:lnTo>
                  <a:pt x="636" y="432"/>
                </a:lnTo>
                <a:lnTo>
                  <a:pt x="642" y="432"/>
                </a:lnTo>
                <a:lnTo>
                  <a:pt x="642" y="414"/>
                </a:lnTo>
                <a:lnTo>
                  <a:pt x="648" y="426"/>
                </a:lnTo>
                <a:lnTo>
                  <a:pt x="660" y="426"/>
                </a:lnTo>
                <a:lnTo>
                  <a:pt x="660" y="414"/>
                </a:lnTo>
                <a:lnTo>
                  <a:pt x="678" y="402"/>
                </a:lnTo>
                <a:lnTo>
                  <a:pt x="684" y="396"/>
                </a:lnTo>
                <a:lnTo>
                  <a:pt x="678" y="378"/>
                </a:lnTo>
                <a:lnTo>
                  <a:pt x="684" y="372"/>
                </a:lnTo>
                <a:lnTo>
                  <a:pt x="684" y="354"/>
                </a:lnTo>
                <a:lnTo>
                  <a:pt x="690" y="342"/>
                </a:lnTo>
                <a:lnTo>
                  <a:pt x="678" y="336"/>
                </a:lnTo>
                <a:lnTo>
                  <a:pt x="660" y="318"/>
                </a:lnTo>
                <a:lnTo>
                  <a:pt x="654" y="318"/>
                </a:lnTo>
                <a:lnTo>
                  <a:pt x="654" y="324"/>
                </a:lnTo>
                <a:lnTo>
                  <a:pt x="648" y="324"/>
                </a:lnTo>
                <a:lnTo>
                  <a:pt x="642" y="318"/>
                </a:lnTo>
                <a:lnTo>
                  <a:pt x="654" y="312"/>
                </a:lnTo>
                <a:lnTo>
                  <a:pt x="654" y="294"/>
                </a:lnTo>
                <a:lnTo>
                  <a:pt x="666" y="288"/>
                </a:lnTo>
                <a:lnTo>
                  <a:pt x="684" y="282"/>
                </a:lnTo>
                <a:lnTo>
                  <a:pt x="690" y="264"/>
                </a:lnTo>
                <a:lnTo>
                  <a:pt x="684" y="252"/>
                </a:lnTo>
                <a:lnTo>
                  <a:pt x="666" y="264"/>
                </a:lnTo>
                <a:lnTo>
                  <a:pt x="660" y="270"/>
                </a:lnTo>
                <a:lnTo>
                  <a:pt x="648" y="252"/>
                </a:lnTo>
                <a:lnTo>
                  <a:pt x="648" y="240"/>
                </a:lnTo>
                <a:lnTo>
                  <a:pt x="636" y="234"/>
                </a:lnTo>
                <a:lnTo>
                  <a:pt x="636" y="204"/>
                </a:lnTo>
                <a:lnTo>
                  <a:pt x="624" y="204"/>
                </a:lnTo>
                <a:lnTo>
                  <a:pt x="618" y="192"/>
                </a:lnTo>
                <a:lnTo>
                  <a:pt x="624" y="180"/>
                </a:lnTo>
                <a:lnTo>
                  <a:pt x="618" y="174"/>
                </a:lnTo>
                <a:lnTo>
                  <a:pt x="612" y="180"/>
                </a:lnTo>
                <a:lnTo>
                  <a:pt x="606" y="174"/>
                </a:lnTo>
                <a:lnTo>
                  <a:pt x="606" y="162"/>
                </a:lnTo>
                <a:lnTo>
                  <a:pt x="618" y="162"/>
                </a:lnTo>
                <a:lnTo>
                  <a:pt x="636" y="144"/>
                </a:lnTo>
                <a:lnTo>
                  <a:pt x="642" y="144"/>
                </a:lnTo>
                <a:lnTo>
                  <a:pt x="648" y="132"/>
                </a:lnTo>
                <a:lnTo>
                  <a:pt x="648" y="120"/>
                </a:lnTo>
                <a:lnTo>
                  <a:pt x="654" y="108"/>
                </a:lnTo>
                <a:lnTo>
                  <a:pt x="660" y="102"/>
                </a:lnTo>
                <a:lnTo>
                  <a:pt x="654" y="96"/>
                </a:lnTo>
                <a:lnTo>
                  <a:pt x="648" y="96"/>
                </a:lnTo>
                <a:lnTo>
                  <a:pt x="624" y="96"/>
                </a:lnTo>
                <a:lnTo>
                  <a:pt x="612" y="96"/>
                </a:lnTo>
                <a:lnTo>
                  <a:pt x="600" y="90"/>
                </a:lnTo>
                <a:lnTo>
                  <a:pt x="594" y="96"/>
                </a:lnTo>
                <a:lnTo>
                  <a:pt x="588" y="102"/>
                </a:lnTo>
                <a:lnTo>
                  <a:pt x="588" y="96"/>
                </a:lnTo>
                <a:lnTo>
                  <a:pt x="588" y="90"/>
                </a:lnTo>
                <a:lnTo>
                  <a:pt x="594" y="90"/>
                </a:lnTo>
                <a:lnTo>
                  <a:pt x="588" y="84"/>
                </a:lnTo>
                <a:lnTo>
                  <a:pt x="582" y="78"/>
                </a:lnTo>
                <a:lnTo>
                  <a:pt x="576" y="72"/>
                </a:lnTo>
                <a:lnTo>
                  <a:pt x="570" y="66"/>
                </a:lnTo>
                <a:lnTo>
                  <a:pt x="564" y="60"/>
                </a:lnTo>
                <a:lnTo>
                  <a:pt x="564" y="54"/>
                </a:lnTo>
                <a:lnTo>
                  <a:pt x="552" y="42"/>
                </a:lnTo>
                <a:lnTo>
                  <a:pt x="534" y="36"/>
                </a:lnTo>
                <a:lnTo>
                  <a:pt x="522" y="30"/>
                </a:lnTo>
                <a:lnTo>
                  <a:pt x="516" y="24"/>
                </a:lnTo>
                <a:lnTo>
                  <a:pt x="510" y="24"/>
                </a:lnTo>
                <a:lnTo>
                  <a:pt x="504" y="30"/>
                </a:lnTo>
                <a:lnTo>
                  <a:pt x="498" y="36"/>
                </a:lnTo>
                <a:lnTo>
                  <a:pt x="498" y="48"/>
                </a:lnTo>
                <a:lnTo>
                  <a:pt x="492" y="42"/>
                </a:lnTo>
                <a:lnTo>
                  <a:pt x="492" y="36"/>
                </a:lnTo>
                <a:lnTo>
                  <a:pt x="486" y="12"/>
                </a:lnTo>
                <a:lnTo>
                  <a:pt x="474" y="18"/>
                </a:lnTo>
                <a:lnTo>
                  <a:pt x="474" y="24"/>
                </a:lnTo>
                <a:lnTo>
                  <a:pt x="468" y="48"/>
                </a:lnTo>
                <a:lnTo>
                  <a:pt x="462" y="42"/>
                </a:lnTo>
                <a:lnTo>
                  <a:pt x="468" y="18"/>
                </a:lnTo>
                <a:lnTo>
                  <a:pt x="474" y="12"/>
                </a:lnTo>
                <a:lnTo>
                  <a:pt x="480" y="6"/>
                </a:lnTo>
                <a:lnTo>
                  <a:pt x="480" y="0"/>
                </a:lnTo>
                <a:lnTo>
                  <a:pt x="474" y="0"/>
                </a:lnTo>
                <a:lnTo>
                  <a:pt x="462" y="12"/>
                </a:lnTo>
                <a:lnTo>
                  <a:pt x="450" y="24"/>
                </a:lnTo>
                <a:lnTo>
                  <a:pt x="438" y="24"/>
                </a:lnTo>
                <a:lnTo>
                  <a:pt x="432" y="30"/>
                </a:lnTo>
                <a:lnTo>
                  <a:pt x="438" y="42"/>
                </a:lnTo>
                <a:lnTo>
                  <a:pt x="426" y="36"/>
                </a:lnTo>
                <a:lnTo>
                  <a:pt x="420" y="36"/>
                </a:lnTo>
                <a:lnTo>
                  <a:pt x="420" y="42"/>
                </a:lnTo>
                <a:lnTo>
                  <a:pt x="426" y="42"/>
                </a:lnTo>
                <a:lnTo>
                  <a:pt x="420" y="48"/>
                </a:lnTo>
                <a:lnTo>
                  <a:pt x="414" y="48"/>
                </a:lnTo>
                <a:lnTo>
                  <a:pt x="414" y="42"/>
                </a:lnTo>
                <a:lnTo>
                  <a:pt x="420" y="42"/>
                </a:lnTo>
                <a:lnTo>
                  <a:pt x="414" y="36"/>
                </a:lnTo>
                <a:lnTo>
                  <a:pt x="420" y="30"/>
                </a:lnTo>
                <a:lnTo>
                  <a:pt x="420" y="24"/>
                </a:lnTo>
                <a:lnTo>
                  <a:pt x="426" y="30"/>
                </a:lnTo>
                <a:lnTo>
                  <a:pt x="420" y="18"/>
                </a:lnTo>
                <a:lnTo>
                  <a:pt x="426" y="12"/>
                </a:lnTo>
                <a:lnTo>
                  <a:pt x="420" y="12"/>
                </a:lnTo>
                <a:lnTo>
                  <a:pt x="408" y="12"/>
                </a:lnTo>
                <a:lnTo>
                  <a:pt x="396" y="18"/>
                </a:lnTo>
                <a:lnTo>
                  <a:pt x="390" y="24"/>
                </a:lnTo>
                <a:lnTo>
                  <a:pt x="378" y="24"/>
                </a:lnTo>
                <a:lnTo>
                  <a:pt x="372" y="24"/>
                </a:lnTo>
                <a:lnTo>
                  <a:pt x="366" y="30"/>
                </a:lnTo>
                <a:lnTo>
                  <a:pt x="366" y="36"/>
                </a:lnTo>
                <a:lnTo>
                  <a:pt x="360" y="42"/>
                </a:lnTo>
                <a:lnTo>
                  <a:pt x="366" y="48"/>
                </a:lnTo>
                <a:lnTo>
                  <a:pt x="366" y="54"/>
                </a:lnTo>
                <a:lnTo>
                  <a:pt x="372" y="54"/>
                </a:lnTo>
                <a:lnTo>
                  <a:pt x="366" y="60"/>
                </a:lnTo>
                <a:lnTo>
                  <a:pt x="360" y="54"/>
                </a:lnTo>
                <a:lnTo>
                  <a:pt x="336" y="60"/>
                </a:lnTo>
                <a:lnTo>
                  <a:pt x="330" y="60"/>
                </a:lnTo>
                <a:lnTo>
                  <a:pt x="324" y="72"/>
                </a:lnTo>
                <a:lnTo>
                  <a:pt x="318" y="78"/>
                </a:lnTo>
                <a:lnTo>
                  <a:pt x="306" y="84"/>
                </a:lnTo>
                <a:lnTo>
                  <a:pt x="300" y="84"/>
                </a:lnTo>
                <a:lnTo>
                  <a:pt x="294" y="78"/>
                </a:lnTo>
                <a:lnTo>
                  <a:pt x="294" y="84"/>
                </a:lnTo>
                <a:lnTo>
                  <a:pt x="294" y="90"/>
                </a:lnTo>
                <a:lnTo>
                  <a:pt x="300" y="96"/>
                </a:lnTo>
                <a:lnTo>
                  <a:pt x="294" y="102"/>
                </a:lnTo>
                <a:lnTo>
                  <a:pt x="288" y="96"/>
                </a:lnTo>
                <a:lnTo>
                  <a:pt x="288" y="102"/>
                </a:lnTo>
                <a:lnTo>
                  <a:pt x="288" y="108"/>
                </a:lnTo>
                <a:lnTo>
                  <a:pt x="288" y="114"/>
                </a:lnTo>
                <a:lnTo>
                  <a:pt x="282" y="120"/>
                </a:lnTo>
                <a:lnTo>
                  <a:pt x="288" y="120"/>
                </a:lnTo>
                <a:lnTo>
                  <a:pt x="300" y="120"/>
                </a:lnTo>
                <a:lnTo>
                  <a:pt x="306" y="114"/>
                </a:lnTo>
                <a:lnTo>
                  <a:pt x="306" y="108"/>
                </a:lnTo>
                <a:lnTo>
                  <a:pt x="312" y="108"/>
                </a:lnTo>
                <a:lnTo>
                  <a:pt x="312" y="114"/>
                </a:lnTo>
                <a:lnTo>
                  <a:pt x="318" y="114"/>
                </a:lnTo>
                <a:lnTo>
                  <a:pt x="324" y="114"/>
                </a:lnTo>
                <a:lnTo>
                  <a:pt x="330" y="102"/>
                </a:lnTo>
                <a:lnTo>
                  <a:pt x="342" y="102"/>
                </a:lnTo>
                <a:lnTo>
                  <a:pt x="330" y="114"/>
                </a:lnTo>
                <a:lnTo>
                  <a:pt x="324" y="120"/>
                </a:lnTo>
                <a:lnTo>
                  <a:pt x="324" y="126"/>
                </a:lnTo>
                <a:lnTo>
                  <a:pt x="312" y="120"/>
                </a:lnTo>
                <a:lnTo>
                  <a:pt x="300" y="126"/>
                </a:lnTo>
                <a:lnTo>
                  <a:pt x="288" y="126"/>
                </a:lnTo>
                <a:lnTo>
                  <a:pt x="294" y="132"/>
                </a:lnTo>
                <a:lnTo>
                  <a:pt x="300" y="132"/>
                </a:lnTo>
                <a:lnTo>
                  <a:pt x="306" y="132"/>
                </a:lnTo>
                <a:lnTo>
                  <a:pt x="318" y="138"/>
                </a:lnTo>
                <a:lnTo>
                  <a:pt x="324" y="138"/>
                </a:lnTo>
                <a:lnTo>
                  <a:pt x="330" y="138"/>
                </a:lnTo>
                <a:lnTo>
                  <a:pt x="318" y="144"/>
                </a:lnTo>
                <a:lnTo>
                  <a:pt x="318" y="168"/>
                </a:lnTo>
                <a:lnTo>
                  <a:pt x="312" y="162"/>
                </a:lnTo>
                <a:lnTo>
                  <a:pt x="306" y="156"/>
                </a:lnTo>
                <a:lnTo>
                  <a:pt x="306" y="150"/>
                </a:lnTo>
                <a:lnTo>
                  <a:pt x="300" y="150"/>
                </a:lnTo>
                <a:lnTo>
                  <a:pt x="288" y="150"/>
                </a:lnTo>
                <a:lnTo>
                  <a:pt x="282" y="156"/>
                </a:lnTo>
                <a:lnTo>
                  <a:pt x="282" y="162"/>
                </a:lnTo>
                <a:lnTo>
                  <a:pt x="276" y="162"/>
                </a:lnTo>
                <a:lnTo>
                  <a:pt x="270" y="162"/>
                </a:lnTo>
                <a:lnTo>
                  <a:pt x="270" y="150"/>
                </a:lnTo>
                <a:lnTo>
                  <a:pt x="264" y="150"/>
                </a:lnTo>
                <a:lnTo>
                  <a:pt x="258" y="150"/>
                </a:lnTo>
                <a:lnTo>
                  <a:pt x="252" y="156"/>
                </a:lnTo>
                <a:lnTo>
                  <a:pt x="246" y="156"/>
                </a:lnTo>
                <a:lnTo>
                  <a:pt x="240" y="156"/>
                </a:lnTo>
                <a:lnTo>
                  <a:pt x="234" y="168"/>
                </a:lnTo>
                <a:lnTo>
                  <a:pt x="228" y="168"/>
                </a:lnTo>
                <a:lnTo>
                  <a:pt x="204" y="174"/>
                </a:lnTo>
                <a:lnTo>
                  <a:pt x="174" y="180"/>
                </a:lnTo>
                <a:lnTo>
                  <a:pt x="162" y="180"/>
                </a:lnTo>
                <a:lnTo>
                  <a:pt x="156" y="174"/>
                </a:lnTo>
                <a:lnTo>
                  <a:pt x="138" y="162"/>
                </a:lnTo>
                <a:lnTo>
                  <a:pt x="138" y="168"/>
                </a:lnTo>
                <a:lnTo>
                  <a:pt x="126" y="168"/>
                </a:lnTo>
                <a:lnTo>
                  <a:pt x="120" y="168"/>
                </a:lnTo>
                <a:lnTo>
                  <a:pt x="120" y="174"/>
                </a:lnTo>
                <a:lnTo>
                  <a:pt x="108" y="180"/>
                </a:lnTo>
                <a:lnTo>
                  <a:pt x="102" y="180"/>
                </a:lnTo>
                <a:lnTo>
                  <a:pt x="96" y="186"/>
                </a:lnTo>
                <a:lnTo>
                  <a:pt x="108" y="186"/>
                </a:lnTo>
                <a:lnTo>
                  <a:pt x="108" y="198"/>
                </a:lnTo>
                <a:lnTo>
                  <a:pt x="114" y="198"/>
                </a:lnTo>
                <a:lnTo>
                  <a:pt x="120" y="198"/>
                </a:lnTo>
                <a:lnTo>
                  <a:pt x="114" y="204"/>
                </a:lnTo>
                <a:lnTo>
                  <a:pt x="108" y="204"/>
                </a:lnTo>
                <a:lnTo>
                  <a:pt x="102" y="204"/>
                </a:lnTo>
                <a:lnTo>
                  <a:pt x="84" y="204"/>
                </a:lnTo>
                <a:lnTo>
                  <a:pt x="78" y="210"/>
                </a:lnTo>
                <a:lnTo>
                  <a:pt x="78" y="216"/>
                </a:lnTo>
                <a:lnTo>
                  <a:pt x="66" y="216"/>
                </a:lnTo>
                <a:lnTo>
                  <a:pt x="60" y="216"/>
                </a:lnTo>
                <a:lnTo>
                  <a:pt x="54" y="210"/>
                </a:lnTo>
                <a:lnTo>
                  <a:pt x="42" y="216"/>
                </a:lnTo>
                <a:lnTo>
                  <a:pt x="36" y="216"/>
                </a:lnTo>
                <a:lnTo>
                  <a:pt x="36" y="222"/>
                </a:lnTo>
                <a:lnTo>
                  <a:pt x="30" y="222"/>
                </a:lnTo>
                <a:lnTo>
                  <a:pt x="30" y="228"/>
                </a:lnTo>
                <a:lnTo>
                  <a:pt x="36" y="240"/>
                </a:lnTo>
                <a:lnTo>
                  <a:pt x="42" y="234"/>
                </a:lnTo>
                <a:lnTo>
                  <a:pt x="48" y="234"/>
                </a:lnTo>
                <a:lnTo>
                  <a:pt x="54" y="234"/>
                </a:lnTo>
                <a:lnTo>
                  <a:pt x="60" y="234"/>
                </a:lnTo>
                <a:lnTo>
                  <a:pt x="42" y="240"/>
                </a:lnTo>
                <a:lnTo>
                  <a:pt x="42" y="246"/>
                </a:lnTo>
                <a:lnTo>
                  <a:pt x="36" y="252"/>
                </a:lnTo>
                <a:lnTo>
                  <a:pt x="30" y="246"/>
                </a:lnTo>
                <a:lnTo>
                  <a:pt x="24" y="252"/>
                </a:lnTo>
                <a:lnTo>
                  <a:pt x="18" y="252"/>
                </a:lnTo>
                <a:lnTo>
                  <a:pt x="18" y="258"/>
                </a:lnTo>
                <a:lnTo>
                  <a:pt x="18" y="264"/>
                </a:lnTo>
                <a:lnTo>
                  <a:pt x="12" y="264"/>
                </a:lnTo>
                <a:lnTo>
                  <a:pt x="6" y="264"/>
                </a:lnTo>
                <a:lnTo>
                  <a:pt x="6" y="270"/>
                </a:lnTo>
                <a:lnTo>
                  <a:pt x="6" y="276"/>
                </a:lnTo>
                <a:lnTo>
                  <a:pt x="12" y="282"/>
                </a:lnTo>
                <a:lnTo>
                  <a:pt x="12" y="288"/>
                </a:lnTo>
                <a:lnTo>
                  <a:pt x="12" y="294"/>
                </a:lnTo>
                <a:lnTo>
                  <a:pt x="6" y="294"/>
                </a:lnTo>
                <a:lnTo>
                  <a:pt x="0" y="300"/>
                </a:lnTo>
                <a:lnTo>
                  <a:pt x="0" y="306"/>
                </a:lnTo>
                <a:lnTo>
                  <a:pt x="0" y="324"/>
                </a:lnTo>
                <a:lnTo>
                  <a:pt x="0" y="330"/>
                </a:lnTo>
                <a:lnTo>
                  <a:pt x="6" y="330"/>
                </a:lnTo>
                <a:lnTo>
                  <a:pt x="6" y="324"/>
                </a:lnTo>
                <a:lnTo>
                  <a:pt x="12" y="318"/>
                </a:lnTo>
                <a:lnTo>
                  <a:pt x="18" y="312"/>
                </a:lnTo>
                <a:lnTo>
                  <a:pt x="24" y="318"/>
                </a:lnTo>
                <a:lnTo>
                  <a:pt x="30" y="324"/>
                </a:lnTo>
                <a:lnTo>
                  <a:pt x="30" y="318"/>
                </a:lnTo>
                <a:lnTo>
                  <a:pt x="30" y="312"/>
                </a:lnTo>
                <a:lnTo>
                  <a:pt x="30" y="306"/>
                </a:lnTo>
                <a:lnTo>
                  <a:pt x="36" y="312"/>
                </a:lnTo>
                <a:lnTo>
                  <a:pt x="36" y="318"/>
                </a:lnTo>
                <a:lnTo>
                  <a:pt x="36" y="324"/>
                </a:lnTo>
                <a:lnTo>
                  <a:pt x="42" y="324"/>
                </a:lnTo>
                <a:lnTo>
                  <a:pt x="48" y="324"/>
                </a:lnTo>
                <a:lnTo>
                  <a:pt x="42" y="330"/>
                </a:lnTo>
                <a:lnTo>
                  <a:pt x="36" y="336"/>
                </a:lnTo>
                <a:lnTo>
                  <a:pt x="42" y="342"/>
                </a:lnTo>
                <a:lnTo>
                  <a:pt x="42" y="348"/>
                </a:lnTo>
                <a:lnTo>
                  <a:pt x="54" y="348"/>
                </a:lnTo>
                <a:lnTo>
                  <a:pt x="48" y="360"/>
                </a:lnTo>
                <a:lnTo>
                  <a:pt x="42" y="360"/>
                </a:lnTo>
                <a:lnTo>
                  <a:pt x="48" y="378"/>
                </a:lnTo>
                <a:lnTo>
                  <a:pt x="48" y="384"/>
                </a:lnTo>
                <a:lnTo>
                  <a:pt x="54" y="390"/>
                </a:lnTo>
                <a:lnTo>
                  <a:pt x="54" y="384"/>
                </a:lnTo>
                <a:lnTo>
                  <a:pt x="66" y="378"/>
                </a:lnTo>
                <a:lnTo>
                  <a:pt x="66" y="372"/>
                </a:lnTo>
                <a:lnTo>
                  <a:pt x="78" y="372"/>
                </a:lnTo>
                <a:lnTo>
                  <a:pt x="84" y="378"/>
                </a:lnTo>
                <a:lnTo>
                  <a:pt x="84" y="372"/>
                </a:lnTo>
                <a:lnTo>
                  <a:pt x="90" y="372"/>
                </a:lnTo>
                <a:lnTo>
                  <a:pt x="96" y="372"/>
                </a:lnTo>
                <a:lnTo>
                  <a:pt x="96" y="366"/>
                </a:lnTo>
                <a:lnTo>
                  <a:pt x="102" y="372"/>
                </a:lnTo>
                <a:lnTo>
                  <a:pt x="108" y="366"/>
                </a:lnTo>
                <a:lnTo>
                  <a:pt x="108" y="360"/>
                </a:lnTo>
                <a:lnTo>
                  <a:pt x="120" y="354"/>
                </a:lnTo>
                <a:lnTo>
                  <a:pt x="126" y="360"/>
                </a:lnTo>
                <a:lnTo>
                  <a:pt x="114" y="366"/>
                </a:lnTo>
                <a:lnTo>
                  <a:pt x="108" y="372"/>
                </a:lnTo>
                <a:lnTo>
                  <a:pt x="96" y="372"/>
                </a:lnTo>
                <a:lnTo>
                  <a:pt x="96" y="378"/>
                </a:lnTo>
                <a:lnTo>
                  <a:pt x="96" y="384"/>
                </a:lnTo>
                <a:lnTo>
                  <a:pt x="90" y="390"/>
                </a:lnTo>
                <a:lnTo>
                  <a:pt x="84" y="390"/>
                </a:lnTo>
                <a:lnTo>
                  <a:pt x="84" y="396"/>
                </a:lnTo>
                <a:lnTo>
                  <a:pt x="78" y="402"/>
                </a:lnTo>
                <a:lnTo>
                  <a:pt x="72" y="408"/>
                </a:lnTo>
                <a:lnTo>
                  <a:pt x="66" y="408"/>
                </a:lnTo>
                <a:lnTo>
                  <a:pt x="66" y="414"/>
                </a:lnTo>
                <a:lnTo>
                  <a:pt x="66" y="426"/>
                </a:lnTo>
                <a:lnTo>
                  <a:pt x="60" y="438"/>
                </a:lnTo>
                <a:lnTo>
                  <a:pt x="54" y="444"/>
                </a:lnTo>
                <a:lnTo>
                  <a:pt x="54" y="450"/>
                </a:lnTo>
                <a:lnTo>
                  <a:pt x="66" y="456"/>
                </a:lnTo>
                <a:lnTo>
                  <a:pt x="66" y="462"/>
                </a:lnTo>
                <a:lnTo>
                  <a:pt x="60" y="468"/>
                </a:lnTo>
                <a:lnTo>
                  <a:pt x="66" y="474"/>
                </a:lnTo>
                <a:lnTo>
                  <a:pt x="72" y="474"/>
                </a:lnTo>
                <a:lnTo>
                  <a:pt x="78" y="468"/>
                </a:lnTo>
                <a:lnTo>
                  <a:pt x="78" y="462"/>
                </a:lnTo>
                <a:lnTo>
                  <a:pt x="78" y="456"/>
                </a:lnTo>
                <a:lnTo>
                  <a:pt x="90" y="456"/>
                </a:lnTo>
                <a:lnTo>
                  <a:pt x="90" y="450"/>
                </a:lnTo>
                <a:lnTo>
                  <a:pt x="102" y="456"/>
                </a:lnTo>
                <a:lnTo>
                  <a:pt x="102" y="444"/>
                </a:lnTo>
                <a:lnTo>
                  <a:pt x="96" y="444"/>
                </a:lnTo>
                <a:lnTo>
                  <a:pt x="96" y="438"/>
                </a:lnTo>
                <a:lnTo>
                  <a:pt x="102" y="438"/>
                </a:lnTo>
                <a:lnTo>
                  <a:pt x="108" y="432"/>
                </a:lnTo>
                <a:lnTo>
                  <a:pt x="114" y="432"/>
                </a:lnTo>
                <a:lnTo>
                  <a:pt x="108" y="438"/>
                </a:lnTo>
                <a:lnTo>
                  <a:pt x="114" y="444"/>
                </a:lnTo>
                <a:lnTo>
                  <a:pt x="120" y="438"/>
                </a:lnTo>
                <a:lnTo>
                  <a:pt x="114" y="426"/>
                </a:lnTo>
                <a:lnTo>
                  <a:pt x="120" y="420"/>
                </a:lnTo>
                <a:lnTo>
                  <a:pt x="126" y="414"/>
                </a:lnTo>
                <a:lnTo>
                  <a:pt x="126" y="420"/>
                </a:lnTo>
                <a:lnTo>
                  <a:pt x="132" y="426"/>
                </a:lnTo>
                <a:lnTo>
                  <a:pt x="132" y="432"/>
                </a:lnTo>
                <a:lnTo>
                  <a:pt x="144" y="432"/>
                </a:lnTo>
                <a:lnTo>
                  <a:pt x="150" y="420"/>
                </a:lnTo>
                <a:lnTo>
                  <a:pt x="156" y="414"/>
                </a:lnTo>
                <a:lnTo>
                  <a:pt x="162" y="408"/>
                </a:lnTo>
                <a:lnTo>
                  <a:pt x="162" y="414"/>
                </a:lnTo>
                <a:lnTo>
                  <a:pt x="156" y="426"/>
                </a:lnTo>
                <a:lnTo>
                  <a:pt x="150" y="432"/>
                </a:lnTo>
                <a:lnTo>
                  <a:pt x="144" y="438"/>
                </a:lnTo>
                <a:lnTo>
                  <a:pt x="138" y="444"/>
                </a:lnTo>
                <a:lnTo>
                  <a:pt x="144" y="450"/>
                </a:lnTo>
                <a:lnTo>
                  <a:pt x="132" y="456"/>
                </a:lnTo>
                <a:lnTo>
                  <a:pt x="126" y="462"/>
                </a:lnTo>
                <a:lnTo>
                  <a:pt x="126" y="468"/>
                </a:lnTo>
                <a:lnTo>
                  <a:pt x="126" y="474"/>
                </a:lnTo>
                <a:lnTo>
                  <a:pt x="132" y="474"/>
                </a:lnTo>
                <a:lnTo>
                  <a:pt x="126" y="480"/>
                </a:lnTo>
                <a:lnTo>
                  <a:pt x="132" y="480"/>
                </a:lnTo>
                <a:lnTo>
                  <a:pt x="138" y="480"/>
                </a:lnTo>
                <a:lnTo>
                  <a:pt x="138" y="486"/>
                </a:lnTo>
                <a:lnTo>
                  <a:pt x="132" y="486"/>
                </a:lnTo>
                <a:lnTo>
                  <a:pt x="126" y="486"/>
                </a:lnTo>
                <a:lnTo>
                  <a:pt x="120" y="492"/>
                </a:lnTo>
                <a:lnTo>
                  <a:pt x="120" y="498"/>
                </a:lnTo>
                <a:lnTo>
                  <a:pt x="126" y="498"/>
                </a:lnTo>
                <a:lnTo>
                  <a:pt x="126" y="504"/>
                </a:lnTo>
                <a:lnTo>
                  <a:pt x="120" y="498"/>
                </a:lnTo>
                <a:lnTo>
                  <a:pt x="114" y="504"/>
                </a:lnTo>
                <a:lnTo>
                  <a:pt x="114" y="498"/>
                </a:lnTo>
                <a:lnTo>
                  <a:pt x="114" y="492"/>
                </a:lnTo>
                <a:lnTo>
                  <a:pt x="114" y="486"/>
                </a:lnTo>
                <a:lnTo>
                  <a:pt x="108" y="486"/>
                </a:lnTo>
                <a:lnTo>
                  <a:pt x="102" y="492"/>
                </a:lnTo>
                <a:lnTo>
                  <a:pt x="96" y="492"/>
                </a:lnTo>
                <a:lnTo>
                  <a:pt x="90" y="492"/>
                </a:lnTo>
                <a:lnTo>
                  <a:pt x="90" y="498"/>
                </a:lnTo>
                <a:lnTo>
                  <a:pt x="96" y="504"/>
                </a:lnTo>
                <a:lnTo>
                  <a:pt x="102" y="498"/>
                </a:lnTo>
                <a:lnTo>
                  <a:pt x="108" y="504"/>
                </a:lnTo>
                <a:lnTo>
                  <a:pt x="108" y="510"/>
                </a:lnTo>
                <a:lnTo>
                  <a:pt x="114" y="516"/>
                </a:lnTo>
                <a:lnTo>
                  <a:pt x="120" y="528"/>
                </a:lnTo>
                <a:lnTo>
                  <a:pt x="126" y="522"/>
                </a:lnTo>
                <a:lnTo>
                  <a:pt x="132" y="522"/>
                </a:lnTo>
                <a:lnTo>
                  <a:pt x="138" y="528"/>
                </a:lnTo>
                <a:lnTo>
                  <a:pt x="150" y="522"/>
                </a:lnTo>
                <a:lnTo>
                  <a:pt x="162" y="510"/>
                </a:lnTo>
                <a:lnTo>
                  <a:pt x="168" y="516"/>
                </a:lnTo>
                <a:lnTo>
                  <a:pt x="174" y="510"/>
                </a:lnTo>
                <a:lnTo>
                  <a:pt x="174" y="516"/>
                </a:lnTo>
                <a:lnTo>
                  <a:pt x="168" y="522"/>
                </a:lnTo>
                <a:lnTo>
                  <a:pt x="156" y="528"/>
                </a:lnTo>
                <a:lnTo>
                  <a:pt x="150" y="540"/>
                </a:lnTo>
                <a:lnTo>
                  <a:pt x="144" y="546"/>
                </a:lnTo>
                <a:lnTo>
                  <a:pt x="132" y="552"/>
                </a:lnTo>
                <a:lnTo>
                  <a:pt x="132" y="546"/>
                </a:lnTo>
                <a:lnTo>
                  <a:pt x="126" y="546"/>
                </a:lnTo>
                <a:lnTo>
                  <a:pt x="120" y="552"/>
                </a:lnTo>
                <a:lnTo>
                  <a:pt x="120" y="570"/>
                </a:lnTo>
                <a:lnTo>
                  <a:pt x="114" y="564"/>
                </a:lnTo>
                <a:lnTo>
                  <a:pt x="114" y="558"/>
                </a:lnTo>
                <a:lnTo>
                  <a:pt x="108" y="570"/>
                </a:lnTo>
                <a:lnTo>
                  <a:pt x="108" y="582"/>
                </a:lnTo>
                <a:lnTo>
                  <a:pt x="120" y="582"/>
                </a:lnTo>
                <a:lnTo>
                  <a:pt x="126" y="582"/>
                </a:lnTo>
                <a:lnTo>
                  <a:pt x="132" y="582"/>
                </a:lnTo>
                <a:lnTo>
                  <a:pt x="150" y="570"/>
                </a:lnTo>
                <a:lnTo>
                  <a:pt x="150" y="576"/>
                </a:lnTo>
                <a:lnTo>
                  <a:pt x="156" y="576"/>
                </a:lnTo>
                <a:lnTo>
                  <a:pt x="162" y="576"/>
                </a:lnTo>
                <a:lnTo>
                  <a:pt x="162" y="570"/>
                </a:lnTo>
                <a:lnTo>
                  <a:pt x="168" y="564"/>
                </a:lnTo>
                <a:lnTo>
                  <a:pt x="174" y="552"/>
                </a:lnTo>
                <a:lnTo>
                  <a:pt x="180" y="552"/>
                </a:lnTo>
                <a:lnTo>
                  <a:pt x="180" y="558"/>
                </a:lnTo>
                <a:lnTo>
                  <a:pt x="180" y="564"/>
                </a:lnTo>
                <a:lnTo>
                  <a:pt x="186" y="570"/>
                </a:lnTo>
                <a:lnTo>
                  <a:pt x="180" y="576"/>
                </a:lnTo>
                <a:lnTo>
                  <a:pt x="174" y="570"/>
                </a:lnTo>
                <a:lnTo>
                  <a:pt x="162" y="576"/>
                </a:lnTo>
                <a:lnTo>
                  <a:pt x="150" y="588"/>
                </a:lnTo>
                <a:lnTo>
                  <a:pt x="144" y="588"/>
                </a:lnTo>
                <a:lnTo>
                  <a:pt x="138" y="594"/>
                </a:lnTo>
                <a:lnTo>
                  <a:pt x="126" y="600"/>
                </a:lnTo>
                <a:lnTo>
                  <a:pt x="120" y="612"/>
                </a:lnTo>
                <a:lnTo>
                  <a:pt x="120" y="618"/>
                </a:lnTo>
                <a:lnTo>
                  <a:pt x="108" y="618"/>
                </a:lnTo>
                <a:lnTo>
                  <a:pt x="108" y="624"/>
                </a:lnTo>
                <a:lnTo>
                  <a:pt x="114" y="624"/>
                </a:lnTo>
                <a:lnTo>
                  <a:pt x="120" y="630"/>
                </a:lnTo>
                <a:lnTo>
                  <a:pt x="114" y="636"/>
                </a:lnTo>
                <a:lnTo>
                  <a:pt x="108" y="630"/>
                </a:lnTo>
                <a:lnTo>
                  <a:pt x="96" y="642"/>
                </a:lnTo>
                <a:lnTo>
                  <a:pt x="96" y="648"/>
                </a:lnTo>
                <a:lnTo>
                  <a:pt x="96" y="654"/>
                </a:lnTo>
                <a:lnTo>
                  <a:pt x="96" y="702"/>
                </a:lnTo>
                <a:lnTo>
                  <a:pt x="102" y="708"/>
                </a:lnTo>
                <a:lnTo>
                  <a:pt x="108" y="708"/>
                </a:lnTo>
                <a:lnTo>
                  <a:pt x="120" y="708"/>
                </a:lnTo>
                <a:lnTo>
                  <a:pt x="132" y="696"/>
                </a:lnTo>
                <a:lnTo>
                  <a:pt x="144" y="690"/>
                </a:lnTo>
                <a:lnTo>
                  <a:pt x="156" y="684"/>
                </a:lnTo>
                <a:close/>
              </a:path>
            </a:pathLst>
          </a:custGeom>
          <a:solidFill>
            <a:srgbClr val="00FF00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30" name="Asturias"/>
          <xdr:cNvSpPr>
            <a:spLocks/>
          </xdr:cNvSpPr>
        </xdr:nvSpPr>
        <xdr:spPr bwMode="auto">
          <a:xfrm>
            <a:off x="1845183" y="942520"/>
            <a:ext cx="1131682" cy="448124"/>
          </a:xfrm>
          <a:custGeom>
            <a:avLst/>
            <a:gdLst/>
            <a:ahLst/>
            <a:cxnLst>
              <a:cxn ang="0">
                <a:pos x="48" y="48"/>
              </a:cxn>
              <a:cxn ang="0">
                <a:pos x="60" y="30"/>
              </a:cxn>
              <a:cxn ang="0">
                <a:pos x="78" y="24"/>
              </a:cxn>
              <a:cxn ang="0">
                <a:pos x="102" y="30"/>
              </a:cxn>
              <a:cxn ang="0">
                <a:pos x="156" y="30"/>
              </a:cxn>
              <a:cxn ang="0">
                <a:pos x="186" y="36"/>
              </a:cxn>
              <a:cxn ang="0">
                <a:pos x="210" y="36"/>
              </a:cxn>
              <a:cxn ang="0">
                <a:pos x="222" y="36"/>
              </a:cxn>
              <a:cxn ang="0">
                <a:pos x="258" y="30"/>
              </a:cxn>
              <a:cxn ang="0">
                <a:pos x="288" y="24"/>
              </a:cxn>
              <a:cxn ang="0">
                <a:pos x="318" y="36"/>
              </a:cxn>
              <a:cxn ang="0">
                <a:pos x="324" y="36"/>
              </a:cxn>
              <a:cxn ang="0">
                <a:pos x="342" y="30"/>
              </a:cxn>
              <a:cxn ang="0">
                <a:pos x="372" y="12"/>
              </a:cxn>
              <a:cxn ang="0">
                <a:pos x="390" y="0"/>
              </a:cxn>
              <a:cxn ang="0">
                <a:pos x="408" y="18"/>
              </a:cxn>
              <a:cxn ang="0">
                <a:pos x="438" y="48"/>
              </a:cxn>
              <a:cxn ang="0">
                <a:pos x="462" y="42"/>
              </a:cxn>
              <a:cxn ang="0">
                <a:pos x="522" y="48"/>
              </a:cxn>
              <a:cxn ang="0">
                <a:pos x="504" y="72"/>
              </a:cxn>
              <a:cxn ang="0">
                <a:pos x="516" y="60"/>
              </a:cxn>
              <a:cxn ang="0">
                <a:pos x="546" y="54"/>
              </a:cxn>
              <a:cxn ang="0">
                <a:pos x="570" y="78"/>
              </a:cxn>
              <a:cxn ang="0">
                <a:pos x="606" y="78"/>
              </a:cxn>
              <a:cxn ang="0">
                <a:pos x="666" y="84"/>
              </a:cxn>
              <a:cxn ang="0">
                <a:pos x="720" y="108"/>
              </a:cxn>
              <a:cxn ang="0">
                <a:pos x="768" y="126"/>
              </a:cxn>
              <a:cxn ang="0">
                <a:pos x="744" y="156"/>
              </a:cxn>
              <a:cxn ang="0">
                <a:pos x="690" y="162"/>
              </a:cxn>
              <a:cxn ang="0">
                <a:pos x="672" y="186"/>
              </a:cxn>
              <a:cxn ang="0">
                <a:pos x="636" y="168"/>
              </a:cxn>
              <a:cxn ang="0">
                <a:pos x="594" y="192"/>
              </a:cxn>
              <a:cxn ang="0">
                <a:pos x="558" y="222"/>
              </a:cxn>
              <a:cxn ang="0">
                <a:pos x="516" y="234"/>
              </a:cxn>
              <a:cxn ang="0">
                <a:pos x="498" y="228"/>
              </a:cxn>
              <a:cxn ang="0">
                <a:pos x="462" y="252"/>
              </a:cxn>
              <a:cxn ang="0">
                <a:pos x="432" y="252"/>
              </a:cxn>
              <a:cxn ang="0">
                <a:pos x="390" y="252"/>
              </a:cxn>
              <a:cxn ang="0">
                <a:pos x="354" y="276"/>
              </a:cxn>
              <a:cxn ang="0">
                <a:pos x="312" y="234"/>
              </a:cxn>
              <a:cxn ang="0">
                <a:pos x="282" y="258"/>
              </a:cxn>
              <a:cxn ang="0">
                <a:pos x="252" y="252"/>
              </a:cxn>
              <a:cxn ang="0">
                <a:pos x="234" y="252"/>
              </a:cxn>
              <a:cxn ang="0">
                <a:pos x="204" y="258"/>
              </a:cxn>
              <a:cxn ang="0">
                <a:pos x="174" y="288"/>
              </a:cxn>
              <a:cxn ang="0">
                <a:pos x="96" y="312"/>
              </a:cxn>
              <a:cxn ang="0">
                <a:pos x="78" y="288"/>
              </a:cxn>
              <a:cxn ang="0">
                <a:pos x="54" y="252"/>
              </a:cxn>
              <a:cxn ang="0">
                <a:pos x="42" y="258"/>
              </a:cxn>
              <a:cxn ang="0">
                <a:pos x="48" y="228"/>
              </a:cxn>
              <a:cxn ang="0">
                <a:pos x="84" y="198"/>
              </a:cxn>
              <a:cxn ang="0">
                <a:pos x="54" y="204"/>
              </a:cxn>
              <a:cxn ang="0">
                <a:pos x="30" y="168"/>
              </a:cxn>
              <a:cxn ang="0">
                <a:pos x="12" y="126"/>
              </a:cxn>
              <a:cxn ang="0">
                <a:pos x="6" y="114"/>
              </a:cxn>
              <a:cxn ang="0">
                <a:pos x="12" y="96"/>
              </a:cxn>
              <a:cxn ang="0">
                <a:pos x="42" y="66"/>
              </a:cxn>
            </a:cxnLst>
            <a:rect l="0" t="0" r="r" b="b"/>
            <a:pathLst>
              <a:path w="768" h="312">
                <a:moveTo>
                  <a:pt x="42" y="66"/>
                </a:moveTo>
                <a:lnTo>
                  <a:pt x="48" y="60"/>
                </a:lnTo>
                <a:lnTo>
                  <a:pt x="48" y="48"/>
                </a:lnTo>
                <a:lnTo>
                  <a:pt x="54" y="42"/>
                </a:lnTo>
                <a:lnTo>
                  <a:pt x="54" y="36"/>
                </a:lnTo>
                <a:lnTo>
                  <a:pt x="60" y="30"/>
                </a:lnTo>
                <a:lnTo>
                  <a:pt x="66" y="30"/>
                </a:lnTo>
                <a:lnTo>
                  <a:pt x="72" y="24"/>
                </a:lnTo>
                <a:lnTo>
                  <a:pt x="78" y="24"/>
                </a:lnTo>
                <a:lnTo>
                  <a:pt x="90" y="30"/>
                </a:lnTo>
                <a:lnTo>
                  <a:pt x="96" y="30"/>
                </a:lnTo>
                <a:lnTo>
                  <a:pt x="102" y="30"/>
                </a:lnTo>
                <a:lnTo>
                  <a:pt x="120" y="36"/>
                </a:lnTo>
                <a:lnTo>
                  <a:pt x="132" y="30"/>
                </a:lnTo>
                <a:lnTo>
                  <a:pt x="156" y="30"/>
                </a:lnTo>
                <a:lnTo>
                  <a:pt x="168" y="30"/>
                </a:lnTo>
                <a:lnTo>
                  <a:pt x="174" y="30"/>
                </a:lnTo>
                <a:lnTo>
                  <a:pt x="186" y="36"/>
                </a:lnTo>
                <a:lnTo>
                  <a:pt x="192" y="36"/>
                </a:lnTo>
                <a:lnTo>
                  <a:pt x="204" y="36"/>
                </a:lnTo>
                <a:lnTo>
                  <a:pt x="210" y="36"/>
                </a:lnTo>
                <a:lnTo>
                  <a:pt x="210" y="30"/>
                </a:lnTo>
                <a:lnTo>
                  <a:pt x="216" y="36"/>
                </a:lnTo>
                <a:lnTo>
                  <a:pt x="222" y="36"/>
                </a:lnTo>
                <a:lnTo>
                  <a:pt x="240" y="36"/>
                </a:lnTo>
                <a:lnTo>
                  <a:pt x="252" y="36"/>
                </a:lnTo>
                <a:lnTo>
                  <a:pt x="258" y="30"/>
                </a:lnTo>
                <a:lnTo>
                  <a:pt x="270" y="24"/>
                </a:lnTo>
                <a:lnTo>
                  <a:pt x="282" y="24"/>
                </a:lnTo>
                <a:lnTo>
                  <a:pt x="288" y="24"/>
                </a:lnTo>
                <a:lnTo>
                  <a:pt x="300" y="30"/>
                </a:lnTo>
                <a:lnTo>
                  <a:pt x="306" y="36"/>
                </a:lnTo>
                <a:lnTo>
                  <a:pt x="318" y="36"/>
                </a:lnTo>
                <a:lnTo>
                  <a:pt x="318" y="42"/>
                </a:lnTo>
                <a:lnTo>
                  <a:pt x="318" y="54"/>
                </a:lnTo>
                <a:lnTo>
                  <a:pt x="324" y="36"/>
                </a:lnTo>
                <a:lnTo>
                  <a:pt x="330" y="30"/>
                </a:lnTo>
                <a:lnTo>
                  <a:pt x="336" y="30"/>
                </a:lnTo>
                <a:lnTo>
                  <a:pt x="342" y="30"/>
                </a:lnTo>
                <a:lnTo>
                  <a:pt x="360" y="24"/>
                </a:lnTo>
                <a:lnTo>
                  <a:pt x="372" y="18"/>
                </a:lnTo>
                <a:lnTo>
                  <a:pt x="372" y="12"/>
                </a:lnTo>
                <a:lnTo>
                  <a:pt x="384" y="12"/>
                </a:lnTo>
                <a:lnTo>
                  <a:pt x="384" y="6"/>
                </a:lnTo>
                <a:lnTo>
                  <a:pt x="390" y="0"/>
                </a:lnTo>
                <a:lnTo>
                  <a:pt x="396" y="6"/>
                </a:lnTo>
                <a:lnTo>
                  <a:pt x="402" y="6"/>
                </a:lnTo>
                <a:lnTo>
                  <a:pt x="408" y="18"/>
                </a:lnTo>
                <a:lnTo>
                  <a:pt x="420" y="36"/>
                </a:lnTo>
                <a:lnTo>
                  <a:pt x="432" y="48"/>
                </a:lnTo>
                <a:lnTo>
                  <a:pt x="438" y="48"/>
                </a:lnTo>
                <a:lnTo>
                  <a:pt x="444" y="48"/>
                </a:lnTo>
                <a:lnTo>
                  <a:pt x="450" y="48"/>
                </a:lnTo>
                <a:lnTo>
                  <a:pt x="462" y="42"/>
                </a:lnTo>
                <a:lnTo>
                  <a:pt x="492" y="48"/>
                </a:lnTo>
                <a:lnTo>
                  <a:pt x="510" y="42"/>
                </a:lnTo>
                <a:lnTo>
                  <a:pt x="522" y="48"/>
                </a:lnTo>
                <a:lnTo>
                  <a:pt x="510" y="60"/>
                </a:lnTo>
                <a:lnTo>
                  <a:pt x="504" y="66"/>
                </a:lnTo>
                <a:lnTo>
                  <a:pt x="504" y="72"/>
                </a:lnTo>
                <a:lnTo>
                  <a:pt x="504" y="66"/>
                </a:lnTo>
                <a:lnTo>
                  <a:pt x="510" y="60"/>
                </a:lnTo>
                <a:lnTo>
                  <a:pt x="516" y="60"/>
                </a:lnTo>
                <a:lnTo>
                  <a:pt x="528" y="48"/>
                </a:lnTo>
                <a:lnTo>
                  <a:pt x="540" y="54"/>
                </a:lnTo>
                <a:lnTo>
                  <a:pt x="546" y="54"/>
                </a:lnTo>
                <a:lnTo>
                  <a:pt x="558" y="66"/>
                </a:lnTo>
                <a:lnTo>
                  <a:pt x="564" y="72"/>
                </a:lnTo>
                <a:lnTo>
                  <a:pt x="570" y="78"/>
                </a:lnTo>
                <a:lnTo>
                  <a:pt x="582" y="72"/>
                </a:lnTo>
                <a:lnTo>
                  <a:pt x="588" y="72"/>
                </a:lnTo>
                <a:lnTo>
                  <a:pt x="606" y="78"/>
                </a:lnTo>
                <a:lnTo>
                  <a:pt x="618" y="78"/>
                </a:lnTo>
                <a:lnTo>
                  <a:pt x="642" y="78"/>
                </a:lnTo>
                <a:lnTo>
                  <a:pt x="666" y="84"/>
                </a:lnTo>
                <a:lnTo>
                  <a:pt x="696" y="96"/>
                </a:lnTo>
                <a:lnTo>
                  <a:pt x="714" y="102"/>
                </a:lnTo>
                <a:lnTo>
                  <a:pt x="720" y="108"/>
                </a:lnTo>
                <a:lnTo>
                  <a:pt x="732" y="108"/>
                </a:lnTo>
                <a:lnTo>
                  <a:pt x="768" y="108"/>
                </a:lnTo>
                <a:lnTo>
                  <a:pt x="768" y="126"/>
                </a:lnTo>
                <a:lnTo>
                  <a:pt x="768" y="138"/>
                </a:lnTo>
                <a:lnTo>
                  <a:pt x="762" y="156"/>
                </a:lnTo>
                <a:lnTo>
                  <a:pt x="744" y="156"/>
                </a:lnTo>
                <a:lnTo>
                  <a:pt x="732" y="144"/>
                </a:lnTo>
                <a:lnTo>
                  <a:pt x="726" y="162"/>
                </a:lnTo>
                <a:lnTo>
                  <a:pt x="690" y="162"/>
                </a:lnTo>
                <a:lnTo>
                  <a:pt x="690" y="168"/>
                </a:lnTo>
                <a:lnTo>
                  <a:pt x="678" y="192"/>
                </a:lnTo>
                <a:lnTo>
                  <a:pt x="672" y="186"/>
                </a:lnTo>
                <a:lnTo>
                  <a:pt x="660" y="192"/>
                </a:lnTo>
                <a:lnTo>
                  <a:pt x="654" y="174"/>
                </a:lnTo>
                <a:lnTo>
                  <a:pt x="636" y="168"/>
                </a:lnTo>
                <a:lnTo>
                  <a:pt x="624" y="174"/>
                </a:lnTo>
                <a:lnTo>
                  <a:pt x="612" y="192"/>
                </a:lnTo>
                <a:lnTo>
                  <a:pt x="594" y="192"/>
                </a:lnTo>
                <a:lnTo>
                  <a:pt x="582" y="204"/>
                </a:lnTo>
                <a:lnTo>
                  <a:pt x="582" y="222"/>
                </a:lnTo>
                <a:lnTo>
                  <a:pt x="558" y="222"/>
                </a:lnTo>
                <a:lnTo>
                  <a:pt x="546" y="228"/>
                </a:lnTo>
                <a:lnTo>
                  <a:pt x="522" y="228"/>
                </a:lnTo>
                <a:lnTo>
                  <a:pt x="516" y="234"/>
                </a:lnTo>
                <a:lnTo>
                  <a:pt x="510" y="222"/>
                </a:lnTo>
                <a:lnTo>
                  <a:pt x="498" y="222"/>
                </a:lnTo>
                <a:lnTo>
                  <a:pt x="498" y="228"/>
                </a:lnTo>
                <a:lnTo>
                  <a:pt x="492" y="252"/>
                </a:lnTo>
                <a:lnTo>
                  <a:pt x="468" y="234"/>
                </a:lnTo>
                <a:lnTo>
                  <a:pt x="462" y="252"/>
                </a:lnTo>
                <a:lnTo>
                  <a:pt x="456" y="252"/>
                </a:lnTo>
                <a:lnTo>
                  <a:pt x="438" y="246"/>
                </a:lnTo>
                <a:lnTo>
                  <a:pt x="432" y="252"/>
                </a:lnTo>
                <a:lnTo>
                  <a:pt x="408" y="234"/>
                </a:lnTo>
                <a:lnTo>
                  <a:pt x="396" y="246"/>
                </a:lnTo>
                <a:lnTo>
                  <a:pt x="390" y="252"/>
                </a:lnTo>
                <a:lnTo>
                  <a:pt x="396" y="270"/>
                </a:lnTo>
                <a:lnTo>
                  <a:pt x="402" y="276"/>
                </a:lnTo>
                <a:lnTo>
                  <a:pt x="354" y="276"/>
                </a:lnTo>
                <a:lnTo>
                  <a:pt x="330" y="252"/>
                </a:lnTo>
                <a:lnTo>
                  <a:pt x="324" y="234"/>
                </a:lnTo>
                <a:lnTo>
                  <a:pt x="312" y="234"/>
                </a:lnTo>
                <a:lnTo>
                  <a:pt x="300" y="228"/>
                </a:lnTo>
                <a:lnTo>
                  <a:pt x="288" y="246"/>
                </a:lnTo>
                <a:lnTo>
                  <a:pt x="282" y="258"/>
                </a:lnTo>
                <a:lnTo>
                  <a:pt x="276" y="252"/>
                </a:lnTo>
                <a:lnTo>
                  <a:pt x="264" y="246"/>
                </a:lnTo>
                <a:lnTo>
                  <a:pt x="252" y="252"/>
                </a:lnTo>
                <a:lnTo>
                  <a:pt x="252" y="258"/>
                </a:lnTo>
                <a:lnTo>
                  <a:pt x="240" y="252"/>
                </a:lnTo>
                <a:lnTo>
                  <a:pt x="234" y="252"/>
                </a:lnTo>
                <a:lnTo>
                  <a:pt x="222" y="246"/>
                </a:lnTo>
                <a:lnTo>
                  <a:pt x="204" y="246"/>
                </a:lnTo>
                <a:lnTo>
                  <a:pt x="204" y="258"/>
                </a:lnTo>
                <a:lnTo>
                  <a:pt x="198" y="270"/>
                </a:lnTo>
                <a:lnTo>
                  <a:pt x="198" y="282"/>
                </a:lnTo>
                <a:lnTo>
                  <a:pt x="174" y="288"/>
                </a:lnTo>
                <a:lnTo>
                  <a:pt x="120" y="288"/>
                </a:lnTo>
                <a:lnTo>
                  <a:pt x="96" y="306"/>
                </a:lnTo>
                <a:lnTo>
                  <a:pt x="96" y="312"/>
                </a:lnTo>
                <a:lnTo>
                  <a:pt x="90" y="306"/>
                </a:lnTo>
                <a:lnTo>
                  <a:pt x="90" y="288"/>
                </a:lnTo>
                <a:lnTo>
                  <a:pt x="78" y="288"/>
                </a:lnTo>
                <a:lnTo>
                  <a:pt x="84" y="276"/>
                </a:lnTo>
                <a:lnTo>
                  <a:pt x="72" y="270"/>
                </a:lnTo>
                <a:lnTo>
                  <a:pt x="54" y="252"/>
                </a:lnTo>
                <a:lnTo>
                  <a:pt x="48" y="252"/>
                </a:lnTo>
                <a:lnTo>
                  <a:pt x="48" y="258"/>
                </a:lnTo>
                <a:lnTo>
                  <a:pt x="42" y="258"/>
                </a:lnTo>
                <a:lnTo>
                  <a:pt x="36" y="252"/>
                </a:lnTo>
                <a:lnTo>
                  <a:pt x="48" y="246"/>
                </a:lnTo>
                <a:lnTo>
                  <a:pt x="48" y="228"/>
                </a:lnTo>
                <a:lnTo>
                  <a:pt x="60" y="222"/>
                </a:lnTo>
                <a:lnTo>
                  <a:pt x="78" y="216"/>
                </a:lnTo>
                <a:lnTo>
                  <a:pt x="84" y="198"/>
                </a:lnTo>
                <a:lnTo>
                  <a:pt x="78" y="186"/>
                </a:lnTo>
                <a:lnTo>
                  <a:pt x="60" y="198"/>
                </a:lnTo>
                <a:lnTo>
                  <a:pt x="54" y="204"/>
                </a:lnTo>
                <a:lnTo>
                  <a:pt x="42" y="186"/>
                </a:lnTo>
                <a:lnTo>
                  <a:pt x="42" y="174"/>
                </a:lnTo>
                <a:lnTo>
                  <a:pt x="30" y="168"/>
                </a:lnTo>
                <a:lnTo>
                  <a:pt x="30" y="138"/>
                </a:lnTo>
                <a:lnTo>
                  <a:pt x="18" y="138"/>
                </a:lnTo>
                <a:lnTo>
                  <a:pt x="12" y="126"/>
                </a:lnTo>
                <a:lnTo>
                  <a:pt x="18" y="114"/>
                </a:lnTo>
                <a:lnTo>
                  <a:pt x="12" y="108"/>
                </a:lnTo>
                <a:lnTo>
                  <a:pt x="6" y="114"/>
                </a:lnTo>
                <a:lnTo>
                  <a:pt x="0" y="108"/>
                </a:lnTo>
                <a:lnTo>
                  <a:pt x="0" y="96"/>
                </a:lnTo>
                <a:lnTo>
                  <a:pt x="12" y="96"/>
                </a:lnTo>
                <a:lnTo>
                  <a:pt x="30" y="78"/>
                </a:lnTo>
                <a:lnTo>
                  <a:pt x="36" y="78"/>
                </a:lnTo>
                <a:lnTo>
                  <a:pt x="42" y="66"/>
                </a:lnTo>
                <a:close/>
              </a:path>
            </a:pathLst>
          </a:custGeom>
          <a:solidFill>
            <a:srgbClr val="CCFFCC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31" name="Cantabria"/>
          <xdr:cNvSpPr>
            <a:spLocks/>
          </xdr:cNvSpPr>
        </xdr:nvSpPr>
        <xdr:spPr bwMode="auto">
          <a:xfrm>
            <a:off x="2770781" y="1057272"/>
            <a:ext cx="733825" cy="430889"/>
          </a:xfrm>
          <a:custGeom>
            <a:avLst/>
            <a:gdLst/>
            <a:ahLst/>
            <a:cxnLst>
              <a:cxn ang="0">
                <a:pos x="486" y="84"/>
              </a:cxn>
              <a:cxn ang="0">
                <a:pos x="408" y="102"/>
              </a:cxn>
              <a:cxn ang="0">
                <a:pos x="408" y="144"/>
              </a:cxn>
              <a:cxn ang="0">
                <a:pos x="360" y="138"/>
              </a:cxn>
              <a:cxn ang="0">
                <a:pos x="342" y="138"/>
              </a:cxn>
              <a:cxn ang="0">
                <a:pos x="312" y="168"/>
              </a:cxn>
              <a:cxn ang="0">
                <a:pos x="264" y="198"/>
              </a:cxn>
              <a:cxn ang="0">
                <a:pos x="264" y="228"/>
              </a:cxn>
              <a:cxn ang="0">
                <a:pos x="282" y="240"/>
              </a:cxn>
              <a:cxn ang="0">
                <a:pos x="282" y="258"/>
              </a:cxn>
              <a:cxn ang="0">
                <a:pos x="288" y="258"/>
              </a:cxn>
              <a:cxn ang="0">
                <a:pos x="288" y="276"/>
              </a:cxn>
              <a:cxn ang="0">
                <a:pos x="264" y="300"/>
              </a:cxn>
              <a:cxn ang="0">
                <a:pos x="228" y="288"/>
              </a:cxn>
              <a:cxn ang="0">
                <a:pos x="210" y="270"/>
              </a:cxn>
              <a:cxn ang="0">
                <a:pos x="186" y="222"/>
              </a:cxn>
              <a:cxn ang="0">
                <a:pos x="138" y="198"/>
              </a:cxn>
              <a:cxn ang="0">
                <a:pos x="90" y="192"/>
              </a:cxn>
              <a:cxn ang="0">
                <a:pos x="6" y="162"/>
              </a:cxn>
              <a:cxn ang="0">
                <a:pos x="18" y="126"/>
              </a:cxn>
              <a:cxn ang="0">
                <a:pos x="36" y="102"/>
              </a:cxn>
              <a:cxn ang="0">
                <a:pos x="90" y="96"/>
              </a:cxn>
              <a:cxn ang="0">
                <a:pos x="114" y="66"/>
              </a:cxn>
              <a:cxn ang="0">
                <a:pos x="126" y="54"/>
              </a:cxn>
              <a:cxn ang="0">
                <a:pos x="126" y="54"/>
              </a:cxn>
              <a:cxn ang="0">
                <a:pos x="150" y="48"/>
              </a:cxn>
              <a:cxn ang="0">
                <a:pos x="156" y="48"/>
              </a:cxn>
              <a:cxn ang="0">
                <a:pos x="174" y="60"/>
              </a:cxn>
              <a:cxn ang="0">
                <a:pos x="204" y="48"/>
              </a:cxn>
              <a:cxn ang="0">
                <a:pos x="252" y="30"/>
              </a:cxn>
              <a:cxn ang="0">
                <a:pos x="252" y="48"/>
              </a:cxn>
              <a:cxn ang="0">
                <a:pos x="258" y="30"/>
              </a:cxn>
              <a:cxn ang="0">
                <a:pos x="270" y="24"/>
              </a:cxn>
              <a:cxn ang="0">
                <a:pos x="306" y="12"/>
              </a:cxn>
              <a:cxn ang="0">
                <a:pos x="306" y="36"/>
              </a:cxn>
              <a:cxn ang="0">
                <a:pos x="318" y="42"/>
              </a:cxn>
              <a:cxn ang="0">
                <a:pos x="324" y="30"/>
              </a:cxn>
              <a:cxn ang="0">
                <a:pos x="330" y="24"/>
              </a:cxn>
              <a:cxn ang="0">
                <a:pos x="348" y="12"/>
              </a:cxn>
              <a:cxn ang="0">
                <a:pos x="366" y="6"/>
              </a:cxn>
              <a:cxn ang="0">
                <a:pos x="378" y="6"/>
              </a:cxn>
              <a:cxn ang="0">
                <a:pos x="390" y="12"/>
              </a:cxn>
              <a:cxn ang="0">
                <a:pos x="414" y="18"/>
              </a:cxn>
              <a:cxn ang="0">
                <a:pos x="420" y="30"/>
              </a:cxn>
              <a:cxn ang="0">
                <a:pos x="402" y="36"/>
              </a:cxn>
              <a:cxn ang="0">
                <a:pos x="414" y="36"/>
              </a:cxn>
              <a:cxn ang="0">
                <a:pos x="450" y="42"/>
              </a:cxn>
              <a:cxn ang="0">
                <a:pos x="480" y="54"/>
              </a:cxn>
            </a:cxnLst>
            <a:rect l="0" t="0" r="r" b="b"/>
            <a:pathLst>
              <a:path w="498" h="300">
                <a:moveTo>
                  <a:pt x="498" y="66"/>
                </a:moveTo>
                <a:lnTo>
                  <a:pt x="498" y="78"/>
                </a:lnTo>
                <a:lnTo>
                  <a:pt x="486" y="84"/>
                </a:lnTo>
                <a:lnTo>
                  <a:pt x="432" y="84"/>
                </a:lnTo>
                <a:lnTo>
                  <a:pt x="426" y="102"/>
                </a:lnTo>
                <a:lnTo>
                  <a:pt x="408" y="102"/>
                </a:lnTo>
                <a:lnTo>
                  <a:pt x="402" y="108"/>
                </a:lnTo>
                <a:lnTo>
                  <a:pt x="408" y="114"/>
                </a:lnTo>
                <a:lnTo>
                  <a:pt x="408" y="144"/>
                </a:lnTo>
                <a:lnTo>
                  <a:pt x="384" y="144"/>
                </a:lnTo>
                <a:lnTo>
                  <a:pt x="378" y="138"/>
                </a:lnTo>
                <a:lnTo>
                  <a:pt x="360" y="138"/>
                </a:lnTo>
                <a:lnTo>
                  <a:pt x="354" y="132"/>
                </a:lnTo>
                <a:lnTo>
                  <a:pt x="348" y="132"/>
                </a:lnTo>
                <a:lnTo>
                  <a:pt x="342" y="138"/>
                </a:lnTo>
                <a:lnTo>
                  <a:pt x="330" y="156"/>
                </a:lnTo>
                <a:lnTo>
                  <a:pt x="324" y="162"/>
                </a:lnTo>
                <a:lnTo>
                  <a:pt x="312" y="168"/>
                </a:lnTo>
                <a:lnTo>
                  <a:pt x="282" y="168"/>
                </a:lnTo>
                <a:lnTo>
                  <a:pt x="282" y="186"/>
                </a:lnTo>
                <a:lnTo>
                  <a:pt x="264" y="198"/>
                </a:lnTo>
                <a:lnTo>
                  <a:pt x="252" y="216"/>
                </a:lnTo>
                <a:lnTo>
                  <a:pt x="252" y="228"/>
                </a:lnTo>
                <a:lnTo>
                  <a:pt x="264" y="228"/>
                </a:lnTo>
                <a:lnTo>
                  <a:pt x="282" y="222"/>
                </a:lnTo>
                <a:lnTo>
                  <a:pt x="288" y="222"/>
                </a:lnTo>
                <a:lnTo>
                  <a:pt x="282" y="240"/>
                </a:lnTo>
                <a:lnTo>
                  <a:pt x="270" y="240"/>
                </a:lnTo>
                <a:lnTo>
                  <a:pt x="270" y="258"/>
                </a:lnTo>
                <a:lnTo>
                  <a:pt x="282" y="258"/>
                </a:lnTo>
                <a:lnTo>
                  <a:pt x="282" y="246"/>
                </a:lnTo>
                <a:lnTo>
                  <a:pt x="288" y="246"/>
                </a:lnTo>
                <a:lnTo>
                  <a:pt x="288" y="258"/>
                </a:lnTo>
                <a:lnTo>
                  <a:pt x="294" y="258"/>
                </a:lnTo>
                <a:lnTo>
                  <a:pt x="294" y="276"/>
                </a:lnTo>
                <a:lnTo>
                  <a:pt x="288" y="276"/>
                </a:lnTo>
                <a:lnTo>
                  <a:pt x="270" y="288"/>
                </a:lnTo>
                <a:lnTo>
                  <a:pt x="264" y="288"/>
                </a:lnTo>
                <a:lnTo>
                  <a:pt x="264" y="300"/>
                </a:lnTo>
                <a:lnTo>
                  <a:pt x="252" y="300"/>
                </a:lnTo>
                <a:lnTo>
                  <a:pt x="252" y="288"/>
                </a:lnTo>
                <a:lnTo>
                  <a:pt x="228" y="288"/>
                </a:lnTo>
                <a:lnTo>
                  <a:pt x="216" y="300"/>
                </a:lnTo>
                <a:lnTo>
                  <a:pt x="210" y="300"/>
                </a:lnTo>
                <a:lnTo>
                  <a:pt x="210" y="270"/>
                </a:lnTo>
                <a:lnTo>
                  <a:pt x="192" y="258"/>
                </a:lnTo>
                <a:lnTo>
                  <a:pt x="186" y="252"/>
                </a:lnTo>
                <a:lnTo>
                  <a:pt x="186" y="222"/>
                </a:lnTo>
                <a:lnTo>
                  <a:pt x="168" y="222"/>
                </a:lnTo>
                <a:lnTo>
                  <a:pt x="150" y="216"/>
                </a:lnTo>
                <a:lnTo>
                  <a:pt x="138" y="198"/>
                </a:lnTo>
                <a:lnTo>
                  <a:pt x="138" y="186"/>
                </a:lnTo>
                <a:lnTo>
                  <a:pt x="96" y="186"/>
                </a:lnTo>
                <a:lnTo>
                  <a:pt x="90" y="192"/>
                </a:lnTo>
                <a:lnTo>
                  <a:pt x="36" y="192"/>
                </a:lnTo>
                <a:lnTo>
                  <a:pt x="24" y="174"/>
                </a:lnTo>
                <a:lnTo>
                  <a:pt x="6" y="162"/>
                </a:lnTo>
                <a:lnTo>
                  <a:pt x="0" y="144"/>
                </a:lnTo>
                <a:lnTo>
                  <a:pt x="6" y="132"/>
                </a:lnTo>
                <a:lnTo>
                  <a:pt x="18" y="126"/>
                </a:lnTo>
                <a:lnTo>
                  <a:pt x="24" y="132"/>
                </a:lnTo>
                <a:lnTo>
                  <a:pt x="36" y="108"/>
                </a:lnTo>
                <a:lnTo>
                  <a:pt x="36" y="102"/>
                </a:lnTo>
                <a:lnTo>
                  <a:pt x="72" y="102"/>
                </a:lnTo>
                <a:lnTo>
                  <a:pt x="78" y="84"/>
                </a:lnTo>
                <a:lnTo>
                  <a:pt x="90" y="96"/>
                </a:lnTo>
                <a:lnTo>
                  <a:pt x="108" y="96"/>
                </a:lnTo>
                <a:lnTo>
                  <a:pt x="114" y="78"/>
                </a:lnTo>
                <a:lnTo>
                  <a:pt x="114" y="66"/>
                </a:lnTo>
                <a:lnTo>
                  <a:pt x="114" y="48"/>
                </a:lnTo>
                <a:lnTo>
                  <a:pt x="126" y="48"/>
                </a:lnTo>
                <a:lnTo>
                  <a:pt x="126" y="54"/>
                </a:lnTo>
                <a:lnTo>
                  <a:pt x="120" y="60"/>
                </a:lnTo>
                <a:lnTo>
                  <a:pt x="120" y="66"/>
                </a:lnTo>
                <a:lnTo>
                  <a:pt x="126" y="54"/>
                </a:lnTo>
                <a:lnTo>
                  <a:pt x="132" y="48"/>
                </a:lnTo>
                <a:lnTo>
                  <a:pt x="138" y="42"/>
                </a:lnTo>
                <a:lnTo>
                  <a:pt x="150" y="48"/>
                </a:lnTo>
                <a:lnTo>
                  <a:pt x="150" y="54"/>
                </a:lnTo>
                <a:lnTo>
                  <a:pt x="156" y="60"/>
                </a:lnTo>
                <a:lnTo>
                  <a:pt x="156" y="48"/>
                </a:lnTo>
                <a:lnTo>
                  <a:pt x="162" y="48"/>
                </a:lnTo>
                <a:lnTo>
                  <a:pt x="168" y="48"/>
                </a:lnTo>
                <a:lnTo>
                  <a:pt x="174" y="60"/>
                </a:lnTo>
                <a:lnTo>
                  <a:pt x="174" y="54"/>
                </a:lnTo>
                <a:lnTo>
                  <a:pt x="180" y="48"/>
                </a:lnTo>
                <a:lnTo>
                  <a:pt x="204" y="48"/>
                </a:lnTo>
                <a:lnTo>
                  <a:pt x="222" y="36"/>
                </a:lnTo>
                <a:lnTo>
                  <a:pt x="240" y="30"/>
                </a:lnTo>
                <a:lnTo>
                  <a:pt x="252" y="30"/>
                </a:lnTo>
                <a:lnTo>
                  <a:pt x="252" y="36"/>
                </a:lnTo>
                <a:lnTo>
                  <a:pt x="246" y="54"/>
                </a:lnTo>
                <a:lnTo>
                  <a:pt x="252" y="48"/>
                </a:lnTo>
                <a:lnTo>
                  <a:pt x="252" y="42"/>
                </a:lnTo>
                <a:lnTo>
                  <a:pt x="252" y="30"/>
                </a:lnTo>
                <a:lnTo>
                  <a:pt x="258" y="30"/>
                </a:lnTo>
                <a:lnTo>
                  <a:pt x="264" y="30"/>
                </a:lnTo>
                <a:lnTo>
                  <a:pt x="264" y="36"/>
                </a:lnTo>
                <a:lnTo>
                  <a:pt x="270" y="24"/>
                </a:lnTo>
                <a:lnTo>
                  <a:pt x="282" y="18"/>
                </a:lnTo>
                <a:lnTo>
                  <a:pt x="294" y="12"/>
                </a:lnTo>
                <a:lnTo>
                  <a:pt x="306" y="12"/>
                </a:lnTo>
                <a:lnTo>
                  <a:pt x="318" y="12"/>
                </a:lnTo>
                <a:lnTo>
                  <a:pt x="324" y="18"/>
                </a:lnTo>
                <a:lnTo>
                  <a:pt x="306" y="36"/>
                </a:lnTo>
                <a:lnTo>
                  <a:pt x="312" y="42"/>
                </a:lnTo>
                <a:lnTo>
                  <a:pt x="318" y="36"/>
                </a:lnTo>
                <a:lnTo>
                  <a:pt x="318" y="42"/>
                </a:lnTo>
                <a:lnTo>
                  <a:pt x="324" y="42"/>
                </a:lnTo>
                <a:lnTo>
                  <a:pt x="324" y="36"/>
                </a:lnTo>
                <a:lnTo>
                  <a:pt x="324" y="30"/>
                </a:lnTo>
                <a:lnTo>
                  <a:pt x="336" y="36"/>
                </a:lnTo>
                <a:lnTo>
                  <a:pt x="330" y="30"/>
                </a:lnTo>
                <a:lnTo>
                  <a:pt x="330" y="24"/>
                </a:lnTo>
                <a:lnTo>
                  <a:pt x="336" y="24"/>
                </a:lnTo>
                <a:lnTo>
                  <a:pt x="342" y="18"/>
                </a:lnTo>
                <a:lnTo>
                  <a:pt x="348" y="12"/>
                </a:lnTo>
                <a:lnTo>
                  <a:pt x="354" y="18"/>
                </a:lnTo>
                <a:lnTo>
                  <a:pt x="360" y="12"/>
                </a:lnTo>
                <a:lnTo>
                  <a:pt x="366" y="6"/>
                </a:lnTo>
                <a:lnTo>
                  <a:pt x="378" y="0"/>
                </a:lnTo>
                <a:lnTo>
                  <a:pt x="378" y="12"/>
                </a:lnTo>
                <a:lnTo>
                  <a:pt x="378" y="6"/>
                </a:lnTo>
                <a:lnTo>
                  <a:pt x="384" y="0"/>
                </a:lnTo>
                <a:lnTo>
                  <a:pt x="390" y="0"/>
                </a:lnTo>
                <a:lnTo>
                  <a:pt x="390" y="12"/>
                </a:lnTo>
                <a:lnTo>
                  <a:pt x="390" y="6"/>
                </a:lnTo>
                <a:lnTo>
                  <a:pt x="396" y="12"/>
                </a:lnTo>
                <a:lnTo>
                  <a:pt x="414" y="18"/>
                </a:lnTo>
                <a:lnTo>
                  <a:pt x="420" y="24"/>
                </a:lnTo>
                <a:lnTo>
                  <a:pt x="426" y="24"/>
                </a:lnTo>
                <a:lnTo>
                  <a:pt x="420" y="30"/>
                </a:lnTo>
                <a:lnTo>
                  <a:pt x="414" y="30"/>
                </a:lnTo>
                <a:lnTo>
                  <a:pt x="408" y="30"/>
                </a:lnTo>
                <a:lnTo>
                  <a:pt x="402" y="36"/>
                </a:lnTo>
                <a:lnTo>
                  <a:pt x="408" y="36"/>
                </a:lnTo>
                <a:lnTo>
                  <a:pt x="408" y="48"/>
                </a:lnTo>
                <a:lnTo>
                  <a:pt x="414" y="36"/>
                </a:lnTo>
                <a:lnTo>
                  <a:pt x="420" y="36"/>
                </a:lnTo>
                <a:lnTo>
                  <a:pt x="420" y="42"/>
                </a:lnTo>
                <a:lnTo>
                  <a:pt x="450" y="42"/>
                </a:lnTo>
                <a:lnTo>
                  <a:pt x="456" y="42"/>
                </a:lnTo>
                <a:lnTo>
                  <a:pt x="468" y="48"/>
                </a:lnTo>
                <a:lnTo>
                  <a:pt x="480" y="54"/>
                </a:lnTo>
                <a:lnTo>
                  <a:pt x="498" y="66"/>
                </a:lnTo>
                <a:close/>
              </a:path>
            </a:pathLst>
          </a:custGeom>
          <a:solidFill>
            <a:srgbClr val="CCFFCC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32" name="Andalucía"/>
          <xdr:cNvSpPr>
            <a:spLocks/>
          </xdr:cNvSpPr>
        </xdr:nvSpPr>
        <xdr:spPr bwMode="auto">
          <a:xfrm>
            <a:off x="1596944" y="3614910"/>
            <a:ext cx="2678904" cy="1542582"/>
          </a:xfrm>
          <a:custGeom>
            <a:avLst/>
            <a:gdLst/>
            <a:ahLst/>
            <a:cxnLst>
              <a:cxn ang="0">
                <a:pos x="18" y="366"/>
              </a:cxn>
              <a:cxn ang="0">
                <a:pos x="204" y="216"/>
              </a:cxn>
              <a:cxn ang="0">
                <a:pos x="252" y="246"/>
              </a:cxn>
              <a:cxn ang="0">
                <a:pos x="348" y="264"/>
              </a:cxn>
              <a:cxn ang="0">
                <a:pos x="444" y="294"/>
              </a:cxn>
              <a:cxn ang="0">
                <a:pos x="522" y="216"/>
              </a:cxn>
              <a:cxn ang="0">
                <a:pos x="540" y="252"/>
              </a:cxn>
              <a:cxn ang="0">
                <a:pos x="606" y="204"/>
              </a:cxn>
              <a:cxn ang="0">
                <a:pos x="606" y="102"/>
              </a:cxn>
              <a:cxn ang="0">
                <a:pos x="702" y="36"/>
              </a:cxn>
              <a:cxn ang="0">
                <a:pos x="786" y="24"/>
              </a:cxn>
              <a:cxn ang="0">
                <a:pos x="864" y="72"/>
              </a:cxn>
              <a:cxn ang="0">
                <a:pos x="936" y="120"/>
              </a:cxn>
              <a:cxn ang="0">
                <a:pos x="1014" y="132"/>
              </a:cxn>
              <a:cxn ang="0">
                <a:pos x="1092" y="144"/>
              </a:cxn>
              <a:cxn ang="0">
                <a:pos x="1170" y="126"/>
              </a:cxn>
              <a:cxn ang="0">
                <a:pos x="1218" y="126"/>
              </a:cxn>
              <a:cxn ang="0">
                <a:pos x="1278" y="96"/>
              </a:cxn>
              <a:cxn ang="0">
                <a:pos x="1350" y="102"/>
              </a:cxn>
              <a:cxn ang="0">
                <a:pos x="1404" y="96"/>
              </a:cxn>
              <a:cxn ang="0">
                <a:pos x="1476" y="84"/>
              </a:cxn>
              <a:cxn ang="0">
                <a:pos x="1524" y="120"/>
              </a:cxn>
              <a:cxn ang="0">
                <a:pos x="1554" y="204"/>
              </a:cxn>
              <a:cxn ang="0">
                <a:pos x="1530" y="246"/>
              </a:cxn>
              <a:cxn ang="0">
                <a:pos x="1596" y="276"/>
              </a:cxn>
              <a:cxn ang="0">
                <a:pos x="1668" y="324"/>
              </a:cxn>
              <a:cxn ang="0">
                <a:pos x="1728" y="456"/>
              </a:cxn>
              <a:cxn ang="0">
                <a:pos x="1788" y="570"/>
              </a:cxn>
              <a:cxn ang="0">
                <a:pos x="1746" y="660"/>
              </a:cxn>
              <a:cxn ang="0">
                <a:pos x="1716" y="720"/>
              </a:cxn>
              <a:cxn ang="0">
                <a:pos x="1680" y="768"/>
              </a:cxn>
              <a:cxn ang="0">
                <a:pos x="1608" y="756"/>
              </a:cxn>
              <a:cxn ang="0">
                <a:pos x="1554" y="750"/>
              </a:cxn>
              <a:cxn ang="0">
                <a:pos x="1452" y="804"/>
              </a:cxn>
              <a:cxn ang="0">
                <a:pos x="1344" y="792"/>
              </a:cxn>
              <a:cxn ang="0">
                <a:pos x="1260" y="810"/>
              </a:cxn>
              <a:cxn ang="0">
                <a:pos x="1194" y="792"/>
              </a:cxn>
              <a:cxn ang="0">
                <a:pos x="1098" y="798"/>
              </a:cxn>
              <a:cxn ang="0">
                <a:pos x="966" y="804"/>
              </a:cxn>
              <a:cxn ang="0">
                <a:pos x="882" y="870"/>
              </a:cxn>
              <a:cxn ang="0">
                <a:pos x="780" y="888"/>
              </a:cxn>
              <a:cxn ang="0">
                <a:pos x="666" y="972"/>
              </a:cxn>
              <a:cxn ang="0">
                <a:pos x="642" y="1032"/>
              </a:cxn>
              <a:cxn ang="0">
                <a:pos x="618" y="1050"/>
              </a:cxn>
              <a:cxn ang="0">
                <a:pos x="510" y="1044"/>
              </a:cxn>
              <a:cxn ang="0">
                <a:pos x="444" y="1008"/>
              </a:cxn>
              <a:cxn ang="0">
                <a:pos x="390" y="930"/>
              </a:cxn>
              <a:cxn ang="0">
                <a:pos x="360" y="864"/>
              </a:cxn>
              <a:cxn ang="0">
                <a:pos x="366" y="870"/>
              </a:cxn>
              <a:cxn ang="0">
                <a:pos x="342" y="828"/>
              </a:cxn>
              <a:cxn ang="0">
                <a:pos x="318" y="774"/>
              </a:cxn>
              <a:cxn ang="0">
                <a:pos x="336" y="726"/>
              </a:cxn>
              <a:cxn ang="0">
                <a:pos x="336" y="756"/>
              </a:cxn>
              <a:cxn ang="0">
                <a:pos x="264" y="672"/>
              </a:cxn>
              <a:cxn ang="0">
                <a:pos x="174" y="582"/>
              </a:cxn>
              <a:cxn ang="0">
                <a:pos x="150" y="564"/>
              </a:cxn>
              <a:cxn ang="0">
                <a:pos x="54" y="588"/>
              </a:cxn>
            </a:cxnLst>
            <a:rect l="0" t="0" r="r" b="b"/>
            <a:pathLst>
              <a:path w="1818" h="1074">
                <a:moveTo>
                  <a:pt x="24" y="600"/>
                </a:moveTo>
                <a:lnTo>
                  <a:pt x="18" y="576"/>
                </a:lnTo>
                <a:lnTo>
                  <a:pt x="12" y="546"/>
                </a:lnTo>
                <a:lnTo>
                  <a:pt x="12" y="534"/>
                </a:lnTo>
                <a:lnTo>
                  <a:pt x="12" y="510"/>
                </a:lnTo>
                <a:lnTo>
                  <a:pt x="12" y="486"/>
                </a:lnTo>
                <a:lnTo>
                  <a:pt x="0" y="456"/>
                </a:lnTo>
                <a:lnTo>
                  <a:pt x="0" y="420"/>
                </a:lnTo>
                <a:lnTo>
                  <a:pt x="18" y="366"/>
                </a:lnTo>
                <a:lnTo>
                  <a:pt x="42" y="354"/>
                </a:lnTo>
                <a:lnTo>
                  <a:pt x="60" y="324"/>
                </a:lnTo>
                <a:lnTo>
                  <a:pt x="78" y="294"/>
                </a:lnTo>
                <a:lnTo>
                  <a:pt x="120" y="276"/>
                </a:lnTo>
                <a:lnTo>
                  <a:pt x="138" y="282"/>
                </a:lnTo>
                <a:lnTo>
                  <a:pt x="162" y="270"/>
                </a:lnTo>
                <a:lnTo>
                  <a:pt x="174" y="240"/>
                </a:lnTo>
                <a:lnTo>
                  <a:pt x="192" y="204"/>
                </a:lnTo>
                <a:lnTo>
                  <a:pt x="204" y="216"/>
                </a:lnTo>
                <a:lnTo>
                  <a:pt x="210" y="216"/>
                </a:lnTo>
                <a:lnTo>
                  <a:pt x="216" y="216"/>
                </a:lnTo>
                <a:lnTo>
                  <a:pt x="216" y="222"/>
                </a:lnTo>
                <a:lnTo>
                  <a:pt x="216" y="234"/>
                </a:lnTo>
                <a:lnTo>
                  <a:pt x="216" y="240"/>
                </a:lnTo>
                <a:lnTo>
                  <a:pt x="222" y="240"/>
                </a:lnTo>
                <a:lnTo>
                  <a:pt x="234" y="246"/>
                </a:lnTo>
                <a:lnTo>
                  <a:pt x="240" y="246"/>
                </a:lnTo>
                <a:lnTo>
                  <a:pt x="252" y="246"/>
                </a:lnTo>
                <a:lnTo>
                  <a:pt x="258" y="252"/>
                </a:lnTo>
                <a:lnTo>
                  <a:pt x="270" y="252"/>
                </a:lnTo>
                <a:lnTo>
                  <a:pt x="282" y="252"/>
                </a:lnTo>
                <a:lnTo>
                  <a:pt x="282" y="264"/>
                </a:lnTo>
                <a:lnTo>
                  <a:pt x="288" y="270"/>
                </a:lnTo>
                <a:lnTo>
                  <a:pt x="312" y="276"/>
                </a:lnTo>
                <a:lnTo>
                  <a:pt x="312" y="282"/>
                </a:lnTo>
                <a:lnTo>
                  <a:pt x="324" y="270"/>
                </a:lnTo>
                <a:lnTo>
                  <a:pt x="348" y="264"/>
                </a:lnTo>
                <a:lnTo>
                  <a:pt x="360" y="276"/>
                </a:lnTo>
                <a:lnTo>
                  <a:pt x="360" y="282"/>
                </a:lnTo>
                <a:lnTo>
                  <a:pt x="372" y="294"/>
                </a:lnTo>
                <a:lnTo>
                  <a:pt x="390" y="300"/>
                </a:lnTo>
                <a:lnTo>
                  <a:pt x="402" y="300"/>
                </a:lnTo>
                <a:lnTo>
                  <a:pt x="408" y="306"/>
                </a:lnTo>
                <a:lnTo>
                  <a:pt x="426" y="300"/>
                </a:lnTo>
                <a:lnTo>
                  <a:pt x="432" y="294"/>
                </a:lnTo>
                <a:lnTo>
                  <a:pt x="444" y="294"/>
                </a:lnTo>
                <a:lnTo>
                  <a:pt x="462" y="282"/>
                </a:lnTo>
                <a:lnTo>
                  <a:pt x="468" y="276"/>
                </a:lnTo>
                <a:lnTo>
                  <a:pt x="480" y="270"/>
                </a:lnTo>
                <a:lnTo>
                  <a:pt x="486" y="264"/>
                </a:lnTo>
                <a:lnTo>
                  <a:pt x="486" y="246"/>
                </a:lnTo>
                <a:lnTo>
                  <a:pt x="504" y="240"/>
                </a:lnTo>
                <a:lnTo>
                  <a:pt x="504" y="222"/>
                </a:lnTo>
                <a:lnTo>
                  <a:pt x="516" y="216"/>
                </a:lnTo>
                <a:lnTo>
                  <a:pt x="522" y="216"/>
                </a:lnTo>
                <a:lnTo>
                  <a:pt x="528" y="216"/>
                </a:lnTo>
                <a:lnTo>
                  <a:pt x="540" y="216"/>
                </a:lnTo>
                <a:lnTo>
                  <a:pt x="540" y="210"/>
                </a:lnTo>
                <a:lnTo>
                  <a:pt x="546" y="210"/>
                </a:lnTo>
                <a:lnTo>
                  <a:pt x="558" y="216"/>
                </a:lnTo>
                <a:lnTo>
                  <a:pt x="552" y="222"/>
                </a:lnTo>
                <a:lnTo>
                  <a:pt x="546" y="234"/>
                </a:lnTo>
                <a:lnTo>
                  <a:pt x="540" y="246"/>
                </a:lnTo>
                <a:lnTo>
                  <a:pt x="540" y="252"/>
                </a:lnTo>
                <a:lnTo>
                  <a:pt x="546" y="252"/>
                </a:lnTo>
                <a:lnTo>
                  <a:pt x="558" y="252"/>
                </a:lnTo>
                <a:lnTo>
                  <a:pt x="564" y="240"/>
                </a:lnTo>
                <a:lnTo>
                  <a:pt x="582" y="234"/>
                </a:lnTo>
                <a:lnTo>
                  <a:pt x="588" y="234"/>
                </a:lnTo>
                <a:lnTo>
                  <a:pt x="594" y="222"/>
                </a:lnTo>
                <a:lnTo>
                  <a:pt x="600" y="216"/>
                </a:lnTo>
                <a:lnTo>
                  <a:pt x="600" y="210"/>
                </a:lnTo>
                <a:lnTo>
                  <a:pt x="606" y="204"/>
                </a:lnTo>
                <a:lnTo>
                  <a:pt x="606" y="186"/>
                </a:lnTo>
                <a:lnTo>
                  <a:pt x="600" y="180"/>
                </a:lnTo>
                <a:lnTo>
                  <a:pt x="594" y="162"/>
                </a:lnTo>
                <a:lnTo>
                  <a:pt x="588" y="156"/>
                </a:lnTo>
                <a:lnTo>
                  <a:pt x="594" y="144"/>
                </a:lnTo>
                <a:lnTo>
                  <a:pt x="594" y="132"/>
                </a:lnTo>
                <a:lnTo>
                  <a:pt x="588" y="120"/>
                </a:lnTo>
                <a:lnTo>
                  <a:pt x="600" y="114"/>
                </a:lnTo>
                <a:lnTo>
                  <a:pt x="606" y="102"/>
                </a:lnTo>
                <a:lnTo>
                  <a:pt x="624" y="96"/>
                </a:lnTo>
                <a:lnTo>
                  <a:pt x="630" y="90"/>
                </a:lnTo>
                <a:lnTo>
                  <a:pt x="642" y="84"/>
                </a:lnTo>
                <a:lnTo>
                  <a:pt x="654" y="66"/>
                </a:lnTo>
                <a:lnTo>
                  <a:pt x="666" y="60"/>
                </a:lnTo>
                <a:lnTo>
                  <a:pt x="672" y="60"/>
                </a:lnTo>
                <a:lnTo>
                  <a:pt x="684" y="42"/>
                </a:lnTo>
                <a:lnTo>
                  <a:pt x="696" y="36"/>
                </a:lnTo>
                <a:lnTo>
                  <a:pt x="702" y="36"/>
                </a:lnTo>
                <a:lnTo>
                  <a:pt x="708" y="30"/>
                </a:lnTo>
                <a:lnTo>
                  <a:pt x="714" y="24"/>
                </a:lnTo>
                <a:lnTo>
                  <a:pt x="714" y="12"/>
                </a:lnTo>
                <a:lnTo>
                  <a:pt x="720" y="6"/>
                </a:lnTo>
                <a:lnTo>
                  <a:pt x="744" y="6"/>
                </a:lnTo>
                <a:lnTo>
                  <a:pt x="762" y="0"/>
                </a:lnTo>
                <a:lnTo>
                  <a:pt x="762" y="6"/>
                </a:lnTo>
                <a:lnTo>
                  <a:pt x="780" y="24"/>
                </a:lnTo>
                <a:lnTo>
                  <a:pt x="786" y="24"/>
                </a:lnTo>
                <a:lnTo>
                  <a:pt x="798" y="24"/>
                </a:lnTo>
                <a:lnTo>
                  <a:pt x="810" y="24"/>
                </a:lnTo>
                <a:lnTo>
                  <a:pt x="810" y="36"/>
                </a:lnTo>
                <a:lnTo>
                  <a:pt x="822" y="54"/>
                </a:lnTo>
                <a:lnTo>
                  <a:pt x="828" y="54"/>
                </a:lnTo>
                <a:lnTo>
                  <a:pt x="840" y="60"/>
                </a:lnTo>
                <a:lnTo>
                  <a:pt x="852" y="66"/>
                </a:lnTo>
                <a:lnTo>
                  <a:pt x="858" y="66"/>
                </a:lnTo>
                <a:lnTo>
                  <a:pt x="864" y="72"/>
                </a:lnTo>
                <a:lnTo>
                  <a:pt x="870" y="72"/>
                </a:lnTo>
                <a:lnTo>
                  <a:pt x="876" y="84"/>
                </a:lnTo>
                <a:lnTo>
                  <a:pt x="888" y="90"/>
                </a:lnTo>
                <a:lnTo>
                  <a:pt x="894" y="96"/>
                </a:lnTo>
                <a:lnTo>
                  <a:pt x="900" y="96"/>
                </a:lnTo>
                <a:lnTo>
                  <a:pt x="906" y="102"/>
                </a:lnTo>
                <a:lnTo>
                  <a:pt x="912" y="102"/>
                </a:lnTo>
                <a:lnTo>
                  <a:pt x="924" y="114"/>
                </a:lnTo>
                <a:lnTo>
                  <a:pt x="936" y="120"/>
                </a:lnTo>
                <a:lnTo>
                  <a:pt x="936" y="126"/>
                </a:lnTo>
                <a:lnTo>
                  <a:pt x="942" y="132"/>
                </a:lnTo>
                <a:lnTo>
                  <a:pt x="954" y="144"/>
                </a:lnTo>
                <a:lnTo>
                  <a:pt x="966" y="144"/>
                </a:lnTo>
                <a:lnTo>
                  <a:pt x="978" y="150"/>
                </a:lnTo>
                <a:lnTo>
                  <a:pt x="990" y="150"/>
                </a:lnTo>
                <a:lnTo>
                  <a:pt x="990" y="132"/>
                </a:lnTo>
                <a:lnTo>
                  <a:pt x="1002" y="132"/>
                </a:lnTo>
                <a:lnTo>
                  <a:pt x="1014" y="132"/>
                </a:lnTo>
                <a:lnTo>
                  <a:pt x="1020" y="132"/>
                </a:lnTo>
                <a:lnTo>
                  <a:pt x="1026" y="132"/>
                </a:lnTo>
                <a:lnTo>
                  <a:pt x="1032" y="132"/>
                </a:lnTo>
                <a:lnTo>
                  <a:pt x="1044" y="132"/>
                </a:lnTo>
                <a:lnTo>
                  <a:pt x="1050" y="132"/>
                </a:lnTo>
                <a:lnTo>
                  <a:pt x="1062" y="144"/>
                </a:lnTo>
                <a:lnTo>
                  <a:pt x="1068" y="144"/>
                </a:lnTo>
                <a:lnTo>
                  <a:pt x="1086" y="144"/>
                </a:lnTo>
                <a:lnTo>
                  <a:pt x="1092" y="144"/>
                </a:lnTo>
                <a:lnTo>
                  <a:pt x="1104" y="144"/>
                </a:lnTo>
                <a:lnTo>
                  <a:pt x="1110" y="132"/>
                </a:lnTo>
                <a:lnTo>
                  <a:pt x="1128" y="132"/>
                </a:lnTo>
                <a:lnTo>
                  <a:pt x="1128" y="120"/>
                </a:lnTo>
                <a:lnTo>
                  <a:pt x="1134" y="120"/>
                </a:lnTo>
                <a:lnTo>
                  <a:pt x="1146" y="120"/>
                </a:lnTo>
                <a:lnTo>
                  <a:pt x="1158" y="120"/>
                </a:lnTo>
                <a:lnTo>
                  <a:pt x="1164" y="120"/>
                </a:lnTo>
                <a:lnTo>
                  <a:pt x="1170" y="126"/>
                </a:lnTo>
                <a:lnTo>
                  <a:pt x="1176" y="126"/>
                </a:lnTo>
                <a:lnTo>
                  <a:pt x="1194" y="132"/>
                </a:lnTo>
                <a:lnTo>
                  <a:pt x="1200" y="132"/>
                </a:lnTo>
                <a:lnTo>
                  <a:pt x="1200" y="126"/>
                </a:lnTo>
                <a:lnTo>
                  <a:pt x="1206" y="114"/>
                </a:lnTo>
                <a:lnTo>
                  <a:pt x="1206" y="102"/>
                </a:lnTo>
                <a:lnTo>
                  <a:pt x="1212" y="114"/>
                </a:lnTo>
                <a:lnTo>
                  <a:pt x="1218" y="120"/>
                </a:lnTo>
                <a:lnTo>
                  <a:pt x="1218" y="126"/>
                </a:lnTo>
                <a:lnTo>
                  <a:pt x="1224" y="132"/>
                </a:lnTo>
                <a:lnTo>
                  <a:pt x="1236" y="126"/>
                </a:lnTo>
                <a:lnTo>
                  <a:pt x="1248" y="126"/>
                </a:lnTo>
                <a:lnTo>
                  <a:pt x="1254" y="120"/>
                </a:lnTo>
                <a:lnTo>
                  <a:pt x="1260" y="120"/>
                </a:lnTo>
                <a:lnTo>
                  <a:pt x="1260" y="114"/>
                </a:lnTo>
                <a:lnTo>
                  <a:pt x="1260" y="96"/>
                </a:lnTo>
                <a:lnTo>
                  <a:pt x="1272" y="96"/>
                </a:lnTo>
                <a:lnTo>
                  <a:pt x="1278" y="96"/>
                </a:lnTo>
                <a:lnTo>
                  <a:pt x="1284" y="96"/>
                </a:lnTo>
                <a:lnTo>
                  <a:pt x="1290" y="102"/>
                </a:lnTo>
                <a:lnTo>
                  <a:pt x="1296" y="102"/>
                </a:lnTo>
                <a:lnTo>
                  <a:pt x="1302" y="102"/>
                </a:lnTo>
                <a:lnTo>
                  <a:pt x="1320" y="102"/>
                </a:lnTo>
                <a:lnTo>
                  <a:pt x="1326" y="102"/>
                </a:lnTo>
                <a:lnTo>
                  <a:pt x="1332" y="102"/>
                </a:lnTo>
                <a:lnTo>
                  <a:pt x="1338" y="114"/>
                </a:lnTo>
                <a:lnTo>
                  <a:pt x="1350" y="102"/>
                </a:lnTo>
                <a:lnTo>
                  <a:pt x="1356" y="96"/>
                </a:lnTo>
                <a:lnTo>
                  <a:pt x="1362" y="96"/>
                </a:lnTo>
                <a:lnTo>
                  <a:pt x="1362" y="102"/>
                </a:lnTo>
                <a:lnTo>
                  <a:pt x="1374" y="114"/>
                </a:lnTo>
                <a:lnTo>
                  <a:pt x="1374" y="120"/>
                </a:lnTo>
                <a:lnTo>
                  <a:pt x="1380" y="120"/>
                </a:lnTo>
                <a:lnTo>
                  <a:pt x="1392" y="96"/>
                </a:lnTo>
                <a:lnTo>
                  <a:pt x="1398" y="96"/>
                </a:lnTo>
                <a:lnTo>
                  <a:pt x="1404" y="96"/>
                </a:lnTo>
                <a:lnTo>
                  <a:pt x="1410" y="102"/>
                </a:lnTo>
                <a:lnTo>
                  <a:pt x="1416" y="102"/>
                </a:lnTo>
                <a:lnTo>
                  <a:pt x="1428" y="96"/>
                </a:lnTo>
                <a:lnTo>
                  <a:pt x="1434" y="90"/>
                </a:lnTo>
                <a:lnTo>
                  <a:pt x="1446" y="84"/>
                </a:lnTo>
                <a:lnTo>
                  <a:pt x="1452" y="72"/>
                </a:lnTo>
                <a:lnTo>
                  <a:pt x="1458" y="72"/>
                </a:lnTo>
                <a:lnTo>
                  <a:pt x="1470" y="84"/>
                </a:lnTo>
                <a:lnTo>
                  <a:pt x="1476" y="84"/>
                </a:lnTo>
                <a:lnTo>
                  <a:pt x="1482" y="84"/>
                </a:lnTo>
                <a:lnTo>
                  <a:pt x="1494" y="84"/>
                </a:lnTo>
                <a:lnTo>
                  <a:pt x="1506" y="84"/>
                </a:lnTo>
                <a:lnTo>
                  <a:pt x="1512" y="90"/>
                </a:lnTo>
                <a:lnTo>
                  <a:pt x="1518" y="96"/>
                </a:lnTo>
                <a:lnTo>
                  <a:pt x="1518" y="102"/>
                </a:lnTo>
                <a:lnTo>
                  <a:pt x="1512" y="114"/>
                </a:lnTo>
                <a:lnTo>
                  <a:pt x="1518" y="120"/>
                </a:lnTo>
                <a:lnTo>
                  <a:pt x="1524" y="120"/>
                </a:lnTo>
                <a:lnTo>
                  <a:pt x="1530" y="120"/>
                </a:lnTo>
                <a:lnTo>
                  <a:pt x="1542" y="126"/>
                </a:lnTo>
                <a:lnTo>
                  <a:pt x="1542" y="132"/>
                </a:lnTo>
                <a:lnTo>
                  <a:pt x="1548" y="156"/>
                </a:lnTo>
                <a:lnTo>
                  <a:pt x="1548" y="162"/>
                </a:lnTo>
                <a:lnTo>
                  <a:pt x="1554" y="174"/>
                </a:lnTo>
                <a:lnTo>
                  <a:pt x="1554" y="186"/>
                </a:lnTo>
                <a:lnTo>
                  <a:pt x="1554" y="192"/>
                </a:lnTo>
                <a:lnTo>
                  <a:pt x="1554" y="204"/>
                </a:lnTo>
                <a:lnTo>
                  <a:pt x="1548" y="216"/>
                </a:lnTo>
                <a:lnTo>
                  <a:pt x="1542" y="216"/>
                </a:lnTo>
                <a:lnTo>
                  <a:pt x="1530" y="222"/>
                </a:lnTo>
                <a:lnTo>
                  <a:pt x="1524" y="234"/>
                </a:lnTo>
                <a:lnTo>
                  <a:pt x="1524" y="240"/>
                </a:lnTo>
                <a:lnTo>
                  <a:pt x="1524" y="234"/>
                </a:lnTo>
                <a:lnTo>
                  <a:pt x="1524" y="240"/>
                </a:lnTo>
                <a:lnTo>
                  <a:pt x="1524" y="246"/>
                </a:lnTo>
                <a:lnTo>
                  <a:pt x="1530" y="246"/>
                </a:lnTo>
                <a:lnTo>
                  <a:pt x="1542" y="246"/>
                </a:lnTo>
                <a:lnTo>
                  <a:pt x="1548" y="246"/>
                </a:lnTo>
                <a:lnTo>
                  <a:pt x="1554" y="264"/>
                </a:lnTo>
                <a:lnTo>
                  <a:pt x="1560" y="264"/>
                </a:lnTo>
                <a:lnTo>
                  <a:pt x="1572" y="264"/>
                </a:lnTo>
                <a:lnTo>
                  <a:pt x="1584" y="270"/>
                </a:lnTo>
                <a:lnTo>
                  <a:pt x="1590" y="270"/>
                </a:lnTo>
                <a:lnTo>
                  <a:pt x="1596" y="270"/>
                </a:lnTo>
                <a:lnTo>
                  <a:pt x="1596" y="276"/>
                </a:lnTo>
                <a:lnTo>
                  <a:pt x="1602" y="282"/>
                </a:lnTo>
                <a:lnTo>
                  <a:pt x="1608" y="294"/>
                </a:lnTo>
                <a:lnTo>
                  <a:pt x="1620" y="300"/>
                </a:lnTo>
                <a:lnTo>
                  <a:pt x="1626" y="306"/>
                </a:lnTo>
                <a:lnTo>
                  <a:pt x="1632" y="306"/>
                </a:lnTo>
                <a:lnTo>
                  <a:pt x="1638" y="312"/>
                </a:lnTo>
                <a:lnTo>
                  <a:pt x="1644" y="312"/>
                </a:lnTo>
                <a:lnTo>
                  <a:pt x="1662" y="312"/>
                </a:lnTo>
                <a:lnTo>
                  <a:pt x="1668" y="324"/>
                </a:lnTo>
                <a:lnTo>
                  <a:pt x="1704" y="324"/>
                </a:lnTo>
                <a:lnTo>
                  <a:pt x="1704" y="366"/>
                </a:lnTo>
                <a:lnTo>
                  <a:pt x="1698" y="384"/>
                </a:lnTo>
                <a:lnTo>
                  <a:pt x="1698" y="396"/>
                </a:lnTo>
                <a:lnTo>
                  <a:pt x="1704" y="414"/>
                </a:lnTo>
                <a:lnTo>
                  <a:pt x="1704" y="420"/>
                </a:lnTo>
                <a:lnTo>
                  <a:pt x="1716" y="426"/>
                </a:lnTo>
                <a:lnTo>
                  <a:pt x="1722" y="444"/>
                </a:lnTo>
                <a:lnTo>
                  <a:pt x="1728" y="456"/>
                </a:lnTo>
                <a:lnTo>
                  <a:pt x="1740" y="468"/>
                </a:lnTo>
                <a:lnTo>
                  <a:pt x="1746" y="480"/>
                </a:lnTo>
                <a:lnTo>
                  <a:pt x="1752" y="486"/>
                </a:lnTo>
                <a:lnTo>
                  <a:pt x="1776" y="486"/>
                </a:lnTo>
                <a:lnTo>
                  <a:pt x="1818" y="522"/>
                </a:lnTo>
                <a:lnTo>
                  <a:pt x="1806" y="534"/>
                </a:lnTo>
                <a:lnTo>
                  <a:pt x="1794" y="546"/>
                </a:lnTo>
                <a:lnTo>
                  <a:pt x="1788" y="564"/>
                </a:lnTo>
                <a:lnTo>
                  <a:pt x="1788" y="570"/>
                </a:lnTo>
                <a:lnTo>
                  <a:pt x="1788" y="576"/>
                </a:lnTo>
                <a:lnTo>
                  <a:pt x="1776" y="582"/>
                </a:lnTo>
                <a:lnTo>
                  <a:pt x="1770" y="588"/>
                </a:lnTo>
                <a:lnTo>
                  <a:pt x="1764" y="594"/>
                </a:lnTo>
                <a:lnTo>
                  <a:pt x="1764" y="600"/>
                </a:lnTo>
                <a:lnTo>
                  <a:pt x="1758" y="612"/>
                </a:lnTo>
                <a:lnTo>
                  <a:pt x="1752" y="636"/>
                </a:lnTo>
                <a:lnTo>
                  <a:pt x="1752" y="648"/>
                </a:lnTo>
                <a:lnTo>
                  <a:pt x="1746" y="660"/>
                </a:lnTo>
                <a:lnTo>
                  <a:pt x="1746" y="666"/>
                </a:lnTo>
                <a:lnTo>
                  <a:pt x="1740" y="678"/>
                </a:lnTo>
                <a:lnTo>
                  <a:pt x="1734" y="684"/>
                </a:lnTo>
                <a:lnTo>
                  <a:pt x="1734" y="702"/>
                </a:lnTo>
                <a:lnTo>
                  <a:pt x="1734" y="708"/>
                </a:lnTo>
                <a:lnTo>
                  <a:pt x="1728" y="708"/>
                </a:lnTo>
                <a:lnTo>
                  <a:pt x="1722" y="708"/>
                </a:lnTo>
                <a:lnTo>
                  <a:pt x="1716" y="714"/>
                </a:lnTo>
                <a:lnTo>
                  <a:pt x="1716" y="720"/>
                </a:lnTo>
                <a:lnTo>
                  <a:pt x="1710" y="726"/>
                </a:lnTo>
                <a:lnTo>
                  <a:pt x="1704" y="726"/>
                </a:lnTo>
                <a:lnTo>
                  <a:pt x="1698" y="726"/>
                </a:lnTo>
                <a:lnTo>
                  <a:pt x="1698" y="732"/>
                </a:lnTo>
                <a:lnTo>
                  <a:pt x="1698" y="750"/>
                </a:lnTo>
                <a:lnTo>
                  <a:pt x="1692" y="750"/>
                </a:lnTo>
                <a:lnTo>
                  <a:pt x="1686" y="756"/>
                </a:lnTo>
                <a:lnTo>
                  <a:pt x="1680" y="762"/>
                </a:lnTo>
                <a:lnTo>
                  <a:pt x="1680" y="768"/>
                </a:lnTo>
                <a:lnTo>
                  <a:pt x="1680" y="774"/>
                </a:lnTo>
                <a:lnTo>
                  <a:pt x="1674" y="780"/>
                </a:lnTo>
                <a:lnTo>
                  <a:pt x="1668" y="780"/>
                </a:lnTo>
                <a:lnTo>
                  <a:pt x="1662" y="792"/>
                </a:lnTo>
                <a:lnTo>
                  <a:pt x="1644" y="792"/>
                </a:lnTo>
                <a:lnTo>
                  <a:pt x="1638" y="786"/>
                </a:lnTo>
                <a:lnTo>
                  <a:pt x="1626" y="774"/>
                </a:lnTo>
                <a:lnTo>
                  <a:pt x="1620" y="762"/>
                </a:lnTo>
                <a:lnTo>
                  <a:pt x="1608" y="756"/>
                </a:lnTo>
                <a:lnTo>
                  <a:pt x="1602" y="750"/>
                </a:lnTo>
                <a:lnTo>
                  <a:pt x="1584" y="750"/>
                </a:lnTo>
                <a:lnTo>
                  <a:pt x="1578" y="750"/>
                </a:lnTo>
                <a:lnTo>
                  <a:pt x="1578" y="756"/>
                </a:lnTo>
                <a:lnTo>
                  <a:pt x="1572" y="756"/>
                </a:lnTo>
                <a:lnTo>
                  <a:pt x="1566" y="762"/>
                </a:lnTo>
                <a:lnTo>
                  <a:pt x="1560" y="756"/>
                </a:lnTo>
                <a:lnTo>
                  <a:pt x="1560" y="750"/>
                </a:lnTo>
                <a:lnTo>
                  <a:pt x="1554" y="750"/>
                </a:lnTo>
                <a:lnTo>
                  <a:pt x="1530" y="756"/>
                </a:lnTo>
                <a:lnTo>
                  <a:pt x="1518" y="762"/>
                </a:lnTo>
                <a:lnTo>
                  <a:pt x="1512" y="768"/>
                </a:lnTo>
                <a:lnTo>
                  <a:pt x="1506" y="792"/>
                </a:lnTo>
                <a:lnTo>
                  <a:pt x="1500" y="798"/>
                </a:lnTo>
                <a:lnTo>
                  <a:pt x="1494" y="804"/>
                </a:lnTo>
                <a:lnTo>
                  <a:pt x="1482" y="810"/>
                </a:lnTo>
                <a:lnTo>
                  <a:pt x="1458" y="810"/>
                </a:lnTo>
                <a:lnTo>
                  <a:pt x="1452" y="804"/>
                </a:lnTo>
                <a:lnTo>
                  <a:pt x="1440" y="810"/>
                </a:lnTo>
                <a:lnTo>
                  <a:pt x="1434" y="810"/>
                </a:lnTo>
                <a:lnTo>
                  <a:pt x="1434" y="804"/>
                </a:lnTo>
                <a:lnTo>
                  <a:pt x="1428" y="798"/>
                </a:lnTo>
                <a:lnTo>
                  <a:pt x="1422" y="792"/>
                </a:lnTo>
                <a:lnTo>
                  <a:pt x="1416" y="792"/>
                </a:lnTo>
                <a:lnTo>
                  <a:pt x="1374" y="792"/>
                </a:lnTo>
                <a:lnTo>
                  <a:pt x="1362" y="786"/>
                </a:lnTo>
                <a:lnTo>
                  <a:pt x="1344" y="792"/>
                </a:lnTo>
                <a:lnTo>
                  <a:pt x="1326" y="792"/>
                </a:lnTo>
                <a:lnTo>
                  <a:pt x="1308" y="786"/>
                </a:lnTo>
                <a:lnTo>
                  <a:pt x="1290" y="792"/>
                </a:lnTo>
                <a:lnTo>
                  <a:pt x="1284" y="792"/>
                </a:lnTo>
                <a:lnTo>
                  <a:pt x="1278" y="792"/>
                </a:lnTo>
                <a:lnTo>
                  <a:pt x="1278" y="798"/>
                </a:lnTo>
                <a:lnTo>
                  <a:pt x="1272" y="804"/>
                </a:lnTo>
                <a:lnTo>
                  <a:pt x="1266" y="804"/>
                </a:lnTo>
                <a:lnTo>
                  <a:pt x="1260" y="810"/>
                </a:lnTo>
                <a:lnTo>
                  <a:pt x="1254" y="810"/>
                </a:lnTo>
                <a:lnTo>
                  <a:pt x="1242" y="810"/>
                </a:lnTo>
                <a:lnTo>
                  <a:pt x="1236" y="804"/>
                </a:lnTo>
                <a:lnTo>
                  <a:pt x="1230" y="804"/>
                </a:lnTo>
                <a:lnTo>
                  <a:pt x="1224" y="804"/>
                </a:lnTo>
                <a:lnTo>
                  <a:pt x="1212" y="804"/>
                </a:lnTo>
                <a:lnTo>
                  <a:pt x="1206" y="798"/>
                </a:lnTo>
                <a:lnTo>
                  <a:pt x="1200" y="792"/>
                </a:lnTo>
                <a:lnTo>
                  <a:pt x="1194" y="792"/>
                </a:lnTo>
                <a:lnTo>
                  <a:pt x="1182" y="798"/>
                </a:lnTo>
                <a:lnTo>
                  <a:pt x="1176" y="798"/>
                </a:lnTo>
                <a:lnTo>
                  <a:pt x="1152" y="798"/>
                </a:lnTo>
                <a:lnTo>
                  <a:pt x="1146" y="798"/>
                </a:lnTo>
                <a:lnTo>
                  <a:pt x="1140" y="792"/>
                </a:lnTo>
                <a:lnTo>
                  <a:pt x="1134" y="786"/>
                </a:lnTo>
                <a:lnTo>
                  <a:pt x="1122" y="792"/>
                </a:lnTo>
                <a:lnTo>
                  <a:pt x="1110" y="792"/>
                </a:lnTo>
                <a:lnTo>
                  <a:pt x="1098" y="798"/>
                </a:lnTo>
                <a:lnTo>
                  <a:pt x="1086" y="798"/>
                </a:lnTo>
                <a:lnTo>
                  <a:pt x="1068" y="798"/>
                </a:lnTo>
                <a:lnTo>
                  <a:pt x="1056" y="792"/>
                </a:lnTo>
                <a:lnTo>
                  <a:pt x="1044" y="798"/>
                </a:lnTo>
                <a:lnTo>
                  <a:pt x="1038" y="798"/>
                </a:lnTo>
                <a:lnTo>
                  <a:pt x="1020" y="804"/>
                </a:lnTo>
                <a:lnTo>
                  <a:pt x="996" y="804"/>
                </a:lnTo>
                <a:lnTo>
                  <a:pt x="990" y="804"/>
                </a:lnTo>
                <a:lnTo>
                  <a:pt x="966" y="804"/>
                </a:lnTo>
                <a:lnTo>
                  <a:pt x="942" y="804"/>
                </a:lnTo>
                <a:lnTo>
                  <a:pt x="936" y="810"/>
                </a:lnTo>
                <a:lnTo>
                  <a:pt x="930" y="810"/>
                </a:lnTo>
                <a:lnTo>
                  <a:pt x="930" y="816"/>
                </a:lnTo>
                <a:lnTo>
                  <a:pt x="930" y="828"/>
                </a:lnTo>
                <a:lnTo>
                  <a:pt x="924" y="840"/>
                </a:lnTo>
                <a:lnTo>
                  <a:pt x="900" y="852"/>
                </a:lnTo>
                <a:lnTo>
                  <a:pt x="894" y="864"/>
                </a:lnTo>
                <a:lnTo>
                  <a:pt x="882" y="870"/>
                </a:lnTo>
                <a:lnTo>
                  <a:pt x="870" y="882"/>
                </a:lnTo>
                <a:lnTo>
                  <a:pt x="858" y="888"/>
                </a:lnTo>
                <a:lnTo>
                  <a:pt x="846" y="888"/>
                </a:lnTo>
                <a:lnTo>
                  <a:pt x="834" y="888"/>
                </a:lnTo>
                <a:lnTo>
                  <a:pt x="822" y="882"/>
                </a:lnTo>
                <a:lnTo>
                  <a:pt x="810" y="882"/>
                </a:lnTo>
                <a:lnTo>
                  <a:pt x="798" y="882"/>
                </a:lnTo>
                <a:lnTo>
                  <a:pt x="786" y="882"/>
                </a:lnTo>
                <a:lnTo>
                  <a:pt x="780" y="888"/>
                </a:lnTo>
                <a:lnTo>
                  <a:pt x="762" y="900"/>
                </a:lnTo>
                <a:lnTo>
                  <a:pt x="738" y="906"/>
                </a:lnTo>
                <a:lnTo>
                  <a:pt x="720" y="912"/>
                </a:lnTo>
                <a:lnTo>
                  <a:pt x="702" y="924"/>
                </a:lnTo>
                <a:lnTo>
                  <a:pt x="690" y="930"/>
                </a:lnTo>
                <a:lnTo>
                  <a:pt x="684" y="936"/>
                </a:lnTo>
                <a:lnTo>
                  <a:pt x="678" y="960"/>
                </a:lnTo>
                <a:lnTo>
                  <a:pt x="672" y="966"/>
                </a:lnTo>
                <a:lnTo>
                  <a:pt x="666" y="972"/>
                </a:lnTo>
                <a:lnTo>
                  <a:pt x="666" y="966"/>
                </a:lnTo>
                <a:lnTo>
                  <a:pt x="660" y="978"/>
                </a:lnTo>
                <a:lnTo>
                  <a:pt x="654" y="984"/>
                </a:lnTo>
                <a:lnTo>
                  <a:pt x="654" y="990"/>
                </a:lnTo>
                <a:lnTo>
                  <a:pt x="648" y="1002"/>
                </a:lnTo>
                <a:lnTo>
                  <a:pt x="648" y="1020"/>
                </a:lnTo>
                <a:lnTo>
                  <a:pt x="648" y="1032"/>
                </a:lnTo>
                <a:lnTo>
                  <a:pt x="642" y="1038"/>
                </a:lnTo>
                <a:lnTo>
                  <a:pt x="642" y="1032"/>
                </a:lnTo>
                <a:lnTo>
                  <a:pt x="642" y="1014"/>
                </a:lnTo>
                <a:lnTo>
                  <a:pt x="642" y="1008"/>
                </a:lnTo>
                <a:lnTo>
                  <a:pt x="630" y="1008"/>
                </a:lnTo>
                <a:lnTo>
                  <a:pt x="624" y="1008"/>
                </a:lnTo>
                <a:lnTo>
                  <a:pt x="618" y="1014"/>
                </a:lnTo>
                <a:lnTo>
                  <a:pt x="618" y="1020"/>
                </a:lnTo>
                <a:lnTo>
                  <a:pt x="618" y="1026"/>
                </a:lnTo>
                <a:lnTo>
                  <a:pt x="618" y="1032"/>
                </a:lnTo>
                <a:lnTo>
                  <a:pt x="618" y="1050"/>
                </a:lnTo>
                <a:lnTo>
                  <a:pt x="606" y="1056"/>
                </a:lnTo>
                <a:lnTo>
                  <a:pt x="600" y="1056"/>
                </a:lnTo>
                <a:lnTo>
                  <a:pt x="588" y="1068"/>
                </a:lnTo>
                <a:lnTo>
                  <a:pt x="576" y="1068"/>
                </a:lnTo>
                <a:lnTo>
                  <a:pt x="570" y="1074"/>
                </a:lnTo>
                <a:lnTo>
                  <a:pt x="558" y="1062"/>
                </a:lnTo>
                <a:lnTo>
                  <a:pt x="540" y="1050"/>
                </a:lnTo>
                <a:lnTo>
                  <a:pt x="522" y="1050"/>
                </a:lnTo>
                <a:lnTo>
                  <a:pt x="510" y="1044"/>
                </a:lnTo>
                <a:lnTo>
                  <a:pt x="504" y="1044"/>
                </a:lnTo>
                <a:lnTo>
                  <a:pt x="498" y="1038"/>
                </a:lnTo>
                <a:lnTo>
                  <a:pt x="486" y="1020"/>
                </a:lnTo>
                <a:lnTo>
                  <a:pt x="486" y="1014"/>
                </a:lnTo>
                <a:lnTo>
                  <a:pt x="480" y="1008"/>
                </a:lnTo>
                <a:lnTo>
                  <a:pt x="474" y="1002"/>
                </a:lnTo>
                <a:lnTo>
                  <a:pt x="462" y="1002"/>
                </a:lnTo>
                <a:lnTo>
                  <a:pt x="456" y="1002"/>
                </a:lnTo>
                <a:lnTo>
                  <a:pt x="444" y="1008"/>
                </a:lnTo>
                <a:lnTo>
                  <a:pt x="432" y="1002"/>
                </a:lnTo>
                <a:lnTo>
                  <a:pt x="426" y="996"/>
                </a:lnTo>
                <a:lnTo>
                  <a:pt x="420" y="984"/>
                </a:lnTo>
                <a:lnTo>
                  <a:pt x="414" y="972"/>
                </a:lnTo>
                <a:lnTo>
                  <a:pt x="408" y="966"/>
                </a:lnTo>
                <a:lnTo>
                  <a:pt x="396" y="954"/>
                </a:lnTo>
                <a:lnTo>
                  <a:pt x="390" y="948"/>
                </a:lnTo>
                <a:lnTo>
                  <a:pt x="390" y="936"/>
                </a:lnTo>
                <a:lnTo>
                  <a:pt x="390" y="930"/>
                </a:lnTo>
                <a:lnTo>
                  <a:pt x="384" y="930"/>
                </a:lnTo>
                <a:lnTo>
                  <a:pt x="378" y="924"/>
                </a:lnTo>
                <a:lnTo>
                  <a:pt x="372" y="906"/>
                </a:lnTo>
                <a:lnTo>
                  <a:pt x="360" y="888"/>
                </a:lnTo>
                <a:lnTo>
                  <a:pt x="360" y="876"/>
                </a:lnTo>
                <a:lnTo>
                  <a:pt x="354" y="870"/>
                </a:lnTo>
                <a:lnTo>
                  <a:pt x="348" y="864"/>
                </a:lnTo>
                <a:lnTo>
                  <a:pt x="354" y="858"/>
                </a:lnTo>
                <a:lnTo>
                  <a:pt x="360" y="864"/>
                </a:lnTo>
                <a:lnTo>
                  <a:pt x="360" y="870"/>
                </a:lnTo>
                <a:lnTo>
                  <a:pt x="366" y="882"/>
                </a:lnTo>
                <a:lnTo>
                  <a:pt x="372" y="888"/>
                </a:lnTo>
                <a:lnTo>
                  <a:pt x="378" y="882"/>
                </a:lnTo>
                <a:lnTo>
                  <a:pt x="384" y="876"/>
                </a:lnTo>
                <a:lnTo>
                  <a:pt x="384" y="870"/>
                </a:lnTo>
                <a:lnTo>
                  <a:pt x="378" y="876"/>
                </a:lnTo>
                <a:lnTo>
                  <a:pt x="372" y="870"/>
                </a:lnTo>
                <a:lnTo>
                  <a:pt x="366" y="870"/>
                </a:lnTo>
                <a:lnTo>
                  <a:pt x="366" y="864"/>
                </a:lnTo>
                <a:lnTo>
                  <a:pt x="372" y="858"/>
                </a:lnTo>
                <a:lnTo>
                  <a:pt x="372" y="852"/>
                </a:lnTo>
                <a:lnTo>
                  <a:pt x="372" y="846"/>
                </a:lnTo>
                <a:lnTo>
                  <a:pt x="366" y="846"/>
                </a:lnTo>
                <a:lnTo>
                  <a:pt x="360" y="840"/>
                </a:lnTo>
                <a:lnTo>
                  <a:pt x="360" y="834"/>
                </a:lnTo>
                <a:lnTo>
                  <a:pt x="354" y="834"/>
                </a:lnTo>
                <a:lnTo>
                  <a:pt x="342" y="828"/>
                </a:lnTo>
                <a:lnTo>
                  <a:pt x="324" y="828"/>
                </a:lnTo>
                <a:lnTo>
                  <a:pt x="318" y="822"/>
                </a:lnTo>
                <a:lnTo>
                  <a:pt x="318" y="816"/>
                </a:lnTo>
                <a:lnTo>
                  <a:pt x="318" y="810"/>
                </a:lnTo>
                <a:lnTo>
                  <a:pt x="312" y="804"/>
                </a:lnTo>
                <a:lnTo>
                  <a:pt x="312" y="792"/>
                </a:lnTo>
                <a:lnTo>
                  <a:pt x="312" y="786"/>
                </a:lnTo>
                <a:lnTo>
                  <a:pt x="312" y="780"/>
                </a:lnTo>
                <a:lnTo>
                  <a:pt x="318" y="774"/>
                </a:lnTo>
                <a:lnTo>
                  <a:pt x="330" y="762"/>
                </a:lnTo>
                <a:lnTo>
                  <a:pt x="336" y="762"/>
                </a:lnTo>
                <a:lnTo>
                  <a:pt x="342" y="762"/>
                </a:lnTo>
                <a:lnTo>
                  <a:pt x="342" y="756"/>
                </a:lnTo>
                <a:lnTo>
                  <a:pt x="342" y="750"/>
                </a:lnTo>
                <a:lnTo>
                  <a:pt x="342" y="744"/>
                </a:lnTo>
                <a:lnTo>
                  <a:pt x="336" y="744"/>
                </a:lnTo>
                <a:lnTo>
                  <a:pt x="336" y="738"/>
                </a:lnTo>
                <a:lnTo>
                  <a:pt x="336" y="726"/>
                </a:lnTo>
                <a:lnTo>
                  <a:pt x="348" y="720"/>
                </a:lnTo>
                <a:lnTo>
                  <a:pt x="354" y="720"/>
                </a:lnTo>
                <a:lnTo>
                  <a:pt x="360" y="714"/>
                </a:lnTo>
                <a:lnTo>
                  <a:pt x="354" y="714"/>
                </a:lnTo>
                <a:lnTo>
                  <a:pt x="342" y="720"/>
                </a:lnTo>
                <a:lnTo>
                  <a:pt x="336" y="726"/>
                </a:lnTo>
                <a:lnTo>
                  <a:pt x="336" y="732"/>
                </a:lnTo>
                <a:lnTo>
                  <a:pt x="336" y="744"/>
                </a:lnTo>
                <a:lnTo>
                  <a:pt x="336" y="756"/>
                </a:lnTo>
                <a:lnTo>
                  <a:pt x="336" y="762"/>
                </a:lnTo>
                <a:lnTo>
                  <a:pt x="324" y="756"/>
                </a:lnTo>
                <a:lnTo>
                  <a:pt x="318" y="750"/>
                </a:lnTo>
                <a:lnTo>
                  <a:pt x="318" y="732"/>
                </a:lnTo>
                <a:lnTo>
                  <a:pt x="312" y="720"/>
                </a:lnTo>
                <a:lnTo>
                  <a:pt x="300" y="708"/>
                </a:lnTo>
                <a:lnTo>
                  <a:pt x="288" y="696"/>
                </a:lnTo>
                <a:lnTo>
                  <a:pt x="270" y="678"/>
                </a:lnTo>
                <a:lnTo>
                  <a:pt x="264" y="672"/>
                </a:lnTo>
                <a:lnTo>
                  <a:pt x="258" y="666"/>
                </a:lnTo>
                <a:lnTo>
                  <a:pt x="252" y="660"/>
                </a:lnTo>
                <a:lnTo>
                  <a:pt x="240" y="654"/>
                </a:lnTo>
                <a:lnTo>
                  <a:pt x="216" y="636"/>
                </a:lnTo>
                <a:lnTo>
                  <a:pt x="186" y="624"/>
                </a:lnTo>
                <a:lnTo>
                  <a:pt x="174" y="612"/>
                </a:lnTo>
                <a:lnTo>
                  <a:pt x="156" y="594"/>
                </a:lnTo>
                <a:lnTo>
                  <a:pt x="168" y="588"/>
                </a:lnTo>
                <a:lnTo>
                  <a:pt x="174" y="582"/>
                </a:lnTo>
                <a:lnTo>
                  <a:pt x="174" y="570"/>
                </a:lnTo>
                <a:lnTo>
                  <a:pt x="156" y="594"/>
                </a:lnTo>
                <a:lnTo>
                  <a:pt x="156" y="588"/>
                </a:lnTo>
                <a:lnTo>
                  <a:pt x="150" y="576"/>
                </a:lnTo>
                <a:lnTo>
                  <a:pt x="156" y="564"/>
                </a:lnTo>
                <a:lnTo>
                  <a:pt x="156" y="558"/>
                </a:lnTo>
                <a:lnTo>
                  <a:pt x="156" y="552"/>
                </a:lnTo>
                <a:lnTo>
                  <a:pt x="156" y="546"/>
                </a:lnTo>
                <a:lnTo>
                  <a:pt x="150" y="564"/>
                </a:lnTo>
                <a:lnTo>
                  <a:pt x="150" y="576"/>
                </a:lnTo>
                <a:lnTo>
                  <a:pt x="156" y="600"/>
                </a:lnTo>
                <a:lnTo>
                  <a:pt x="162" y="606"/>
                </a:lnTo>
                <a:lnTo>
                  <a:pt x="168" y="612"/>
                </a:lnTo>
                <a:lnTo>
                  <a:pt x="150" y="606"/>
                </a:lnTo>
                <a:lnTo>
                  <a:pt x="138" y="600"/>
                </a:lnTo>
                <a:lnTo>
                  <a:pt x="114" y="594"/>
                </a:lnTo>
                <a:lnTo>
                  <a:pt x="96" y="588"/>
                </a:lnTo>
                <a:lnTo>
                  <a:pt x="54" y="588"/>
                </a:lnTo>
                <a:lnTo>
                  <a:pt x="42" y="594"/>
                </a:lnTo>
                <a:lnTo>
                  <a:pt x="24" y="600"/>
                </a:lnTo>
                <a:close/>
              </a:path>
            </a:pathLst>
          </a:custGeom>
          <a:solidFill>
            <a:srgbClr val="00FF00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33" name="Extremadura"/>
          <xdr:cNvSpPr>
            <a:spLocks/>
          </xdr:cNvSpPr>
        </xdr:nvSpPr>
        <xdr:spPr bwMode="auto">
          <a:xfrm>
            <a:off x="1597628" y="2709164"/>
            <a:ext cx="1299666" cy="1413316"/>
          </a:xfrm>
          <a:custGeom>
            <a:avLst/>
            <a:gdLst/>
            <a:ahLst/>
            <a:cxnLst>
              <a:cxn ang="0">
                <a:pos x="186" y="144"/>
              </a:cxn>
              <a:cxn ang="0">
                <a:pos x="192" y="252"/>
              </a:cxn>
              <a:cxn ang="0">
                <a:pos x="36" y="300"/>
              </a:cxn>
              <a:cxn ang="0">
                <a:pos x="90" y="408"/>
              </a:cxn>
              <a:cxn ang="0">
                <a:pos x="144" y="504"/>
              </a:cxn>
              <a:cxn ang="0">
                <a:pos x="192" y="540"/>
              </a:cxn>
              <a:cxn ang="0">
                <a:pos x="114" y="654"/>
              </a:cxn>
              <a:cxn ang="0">
                <a:pos x="60" y="768"/>
              </a:cxn>
              <a:cxn ang="0">
                <a:pos x="132" y="888"/>
              </a:cxn>
              <a:cxn ang="0">
                <a:pos x="192" y="882"/>
              </a:cxn>
              <a:cxn ang="0">
                <a:pos x="222" y="900"/>
              </a:cxn>
              <a:cxn ang="0">
                <a:pos x="240" y="924"/>
              </a:cxn>
              <a:cxn ang="0">
                <a:pos x="270" y="930"/>
              </a:cxn>
              <a:cxn ang="0">
                <a:pos x="318" y="954"/>
              </a:cxn>
              <a:cxn ang="0">
                <a:pos x="366" y="954"/>
              </a:cxn>
              <a:cxn ang="0">
                <a:pos x="408" y="978"/>
              </a:cxn>
              <a:cxn ang="0">
                <a:pos x="450" y="972"/>
              </a:cxn>
              <a:cxn ang="0">
                <a:pos x="492" y="942"/>
              </a:cxn>
              <a:cxn ang="0">
                <a:pos x="522" y="894"/>
              </a:cxn>
              <a:cxn ang="0">
                <a:pos x="540" y="888"/>
              </a:cxn>
              <a:cxn ang="0">
                <a:pos x="552" y="912"/>
              </a:cxn>
              <a:cxn ang="0">
                <a:pos x="564" y="930"/>
              </a:cxn>
              <a:cxn ang="0">
                <a:pos x="600" y="900"/>
              </a:cxn>
              <a:cxn ang="0">
                <a:pos x="612" y="864"/>
              </a:cxn>
              <a:cxn ang="0">
                <a:pos x="600" y="822"/>
              </a:cxn>
              <a:cxn ang="0">
                <a:pos x="612" y="780"/>
              </a:cxn>
              <a:cxn ang="0">
                <a:pos x="654" y="744"/>
              </a:cxn>
              <a:cxn ang="0">
                <a:pos x="696" y="714"/>
              </a:cxn>
              <a:cxn ang="0">
                <a:pos x="720" y="690"/>
              </a:cxn>
              <a:cxn ang="0">
                <a:pos x="780" y="678"/>
              </a:cxn>
              <a:cxn ang="0">
                <a:pos x="792" y="636"/>
              </a:cxn>
              <a:cxn ang="0">
                <a:pos x="828" y="600"/>
              </a:cxn>
              <a:cxn ang="0">
                <a:pos x="798" y="588"/>
              </a:cxn>
              <a:cxn ang="0">
                <a:pos x="804" y="564"/>
              </a:cxn>
              <a:cxn ang="0">
                <a:pos x="822" y="528"/>
              </a:cxn>
              <a:cxn ang="0">
                <a:pos x="876" y="516"/>
              </a:cxn>
              <a:cxn ang="0">
                <a:pos x="864" y="486"/>
              </a:cxn>
              <a:cxn ang="0">
                <a:pos x="870" y="438"/>
              </a:cxn>
              <a:cxn ang="0">
                <a:pos x="870" y="396"/>
              </a:cxn>
              <a:cxn ang="0">
                <a:pos x="858" y="414"/>
              </a:cxn>
              <a:cxn ang="0">
                <a:pos x="804" y="426"/>
              </a:cxn>
              <a:cxn ang="0">
                <a:pos x="762" y="390"/>
              </a:cxn>
              <a:cxn ang="0">
                <a:pos x="726" y="318"/>
              </a:cxn>
              <a:cxn ang="0">
                <a:pos x="720" y="264"/>
              </a:cxn>
              <a:cxn ang="0">
                <a:pos x="678" y="252"/>
              </a:cxn>
              <a:cxn ang="0">
                <a:pos x="654" y="234"/>
              </a:cxn>
              <a:cxn ang="0">
                <a:pos x="678" y="144"/>
              </a:cxn>
              <a:cxn ang="0">
                <a:pos x="666" y="102"/>
              </a:cxn>
              <a:cxn ang="0">
                <a:pos x="642" y="96"/>
              </a:cxn>
              <a:cxn ang="0">
                <a:pos x="588" y="102"/>
              </a:cxn>
              <a:cxn ang="0">
                <a:pos x="570" y="84"/>
              </a:cxn>
              <a:cxn ang="0">
                <a:pos x="540" y="84"/>
              </a:cxn>
              <a:cxn ang="0">
                <a:pos x="522" y="54"/>
              </a:cxn>
              <a:cxn ang="0">
                <a:pos x="492" y="84"/>
              </a:cxn>
              <a:cxn ang="0">
                <a:pos x="474" y="60"/>
              </a:cxn>
              <a:cxn ang="0">
                <a:pos x="420" y="6"/>
              </a:cxn>
              <a:cxn ang="0">
                <a:pos x="396" y="12"/>
              </a:cxn>
              <a:cxn ang="0">
                <a:pos x="348" y="30"/>
              </a:cxn>
              <a:cxn ang="0">
                <a:pos x="318" y="42"/>
              </a:cxn>
              <a:cxn ang="0">
                <a:pos x="300" y="84"/>
              </a:cxn>
              <a:cxn ang="0">
                <a:pos x="258" y="84"/>
              </a:cxn>
            </a:cxnLst>
            <a:rect l="0" t="0" r="r" b="b"/>
            <a:pathLst>
              <a:path w="882" h="984">
                <a:moveTo>
                  <a:pt x="240" y="84"/>
                </a:moveTo>
                <a:lnTo>
                  <a:pt x="204" y="90"/>
                </a:lnTo>
                <a:lnTo>
                  <a:pt x="174" y="120"/>
                </a:lnTo>
                <a:lnTo>
                  <a:pt x="186" y="144"/>
                </a:lnTo>
                <a:lnTo>
                  <a:pt x="210" y="144"/>
                </a:lnTo>
                <a:lnTo>
                  <a:pt x="228" y="180"/>
                </a:lnTo>
                <a:lnTo>
                  <a:pt x="222" y="222"/>
                </a:lnTo>
                <a:lnTo>
                  <a:pt x="192" y="252"/>
                </a:lnTo>
                <a:lnTo>
                  <a:pt x="180" y="306"/>
                </a:lnTo>
                <a:lnTo>
                  <a:pt x="132" y="318"/>
                </a:lnTo>
                <a:lnTo>
                  <a:pt x="78" y="318"/>
                </a:lnTo>
                <a:lnTo>
                  <a:pt x="36" y="300"/>
                </a:lnTo>
                <a:lnTo>
                  <a:pt x="0" y="300"/>
                </a:lnTo>
                <a:lnTo>
                  <a:pt x="30" y="354"/>
                </a:lnTo>
                <a:lnTo>
                  <a:pt x="78" y="378"/>
                </a:lnTo>
                <a:lnTo>
                  <a:pt x="90" y="408"/>
                </a:lnTo>
                <a:lnTo>
                  <a:pt x="78" y="444"/>
                </a:lnTo>
                <a:lnTo>
                  <a:pt x="108" y="468"/>
                </a:lnTo>
                <a:lnTo>
                  <a:pt x="102" y="498"/>
                </a:lnTo>
                <a:lnTo>
                  <a:pt x="144" y="504"/>
                </a:lnTo>
                <a:lnTo>
                  <a:pt x="132" y="528"/>
                </a:lnTo>
                <a:lnTo>
                  <a:pt x="144" y="540"/>
                </a:lnTo>
                <a:lnTo>
                  <a:pt x="180" y="516"/>
                </a:lnTo>
                <a:lnTo>
                  <a:pt x="192" y="540"/>
                </a:lnTo>
                <a:lnTo>
                  <a:pt x="192" y="564"/>
                </a:lnTo>
                <a:lnTo>
                  <a:pt x="168" y="600"/>
                </a:lnTo>
                <a:lnTo>
                  <a:pt x="174" y="624"/>
                </a:lnTo>
                <a:lnTo>
                  <a:pt x="114" y="654"/>
                </a:lnTo>
                <a:lnTo>
                  <a:pt x="90" y="678"/>
                </a:lnTo>
                <a:lnTo>
                  <a:pt x="72" y="708"/>
                </a:lnTo>
                <a:lnTo>
                  <a:pt x="96" y="714"/>
                </a:lnTo>
                <a:lnTo>
                  <a:pt x="60" y="768"/>
                </a:lnTo>
                <a:lnTo>
                  <a:pt x="72" y="804"/>
                </a:lnTo>
                <a:lnTo>
                  <a:pt x="96" y="828"/>
                </a:lnTo>
                <a:lnTo>
                  <a:pt x="126" y="858"/>
                </a:lnTo>
                <a:lnTo>
                  <a:pt x="132" y="888"/>
                </a:lnTo>
                <a:lnTo>
                  <a:pt x="138" y="900"/>
                </a:lnTo>
                <a:lnTo>
                  <a:pt x="168" y="888"/>
                </a:lnTo>
                <a:lnTo>
                  <a:pt x="180" y="870"/>
                </a:lnTo>
                <a:lnTo>
                  <a:pt x="192" y="882"/>
                </a:lnTo>
                <a:lnTo>
                  <a:pt x="210" y="894"/>
                </a:lnTo>
                <a:lnTo>
                  <a:pt x="216" y="894"/>
                </a:lnTo>
                <a:lnTo>
                  <a:pt x="222" y="894"/>
                </a:lnTo>
                <a:lnTo>
                  <a:pt x="222" y="900"/>
                </a:lnTo>
                <a:lnTo>
                  <a:pt x="222" y="912"/>
                </a:lnTo>
                <a:lnTo>
                  <a:pt x="222" y="918"/>
                </a:lnTo>
                <a:lnTo>
                  <a:pt x="228" y="918"/>
                </a:lnTo>
                <a:lnTo>
                  <a:pt x="240" y="924"/>
                </a:lnTo>
                <a:lnTo>
                  <a:pt x="246" y="924"/>
                </a:lnTo>
                <a:lnTo>
                  <a:pt x="258" y="924"/>
                </a:lnTo>
                <a:lnTo>
                  <a:pt x="264" y="930"/>
                </a:lnTo>
                <a:lnTo>
                  <a:pt x="270" y="930"/>
                </a:lnTo>
                <a:lnTo>
                  <a:pt x="288" y="930"/>
                </a:lnTo>
                <a:lnTo>
                  <a:pt x="288" y="942"/>
                </a:lnTo>
                <a:lnTo>
                  <a:pt x="294" y="948"/>
                </a:lnTo>
                <a:lnTo>
                  <a:pt x="318" y="954"/>
                </a:lnTo>
                <a:lnTo>
                  <a:pt x="318" y="960"/>
                </a:lnTo>
                <a:lnTo>
                  <a:pt x="330" y="948"/>
                </a:lnTo>
                <a:lnTo>
                  <a:pt x="348" y="942"/>
                </a:lnTo>
                <a:lnTo>
                  <a:pt x="366" y="954"/>
                </a:lnTo>
                <a:lnTo>
                  <a:pt x="366" y="960"/>
                </a:lnTo>
                <a:lnTo>
                  <a:pt x="378" y="972"/>
                </a:lnTo>
                <a:lnTo>
                  <a:pt x="396" y="978"/>
                </a:lnTo>
                <a:lnTo>
                  <a:pt x="408" y="978"/>
                </a:lnTo>
                <a:lnTo>
                  <a:pt x="414" y="984"/>
                </a:lnTo>
                <a:lnTo>
                  <a:pt x="432" y="978"/>
                </a:lnTo>
                <a:lnTo>
                  <a:pt x="438" y="972"/>
                </a:lnTo>
                <a:lnTo>
                  <a:pt x="450" y="972"/>
                </a:lnTo>
                <a:lnTo>
                  <a:pt x="462" y="960"/>
                </a:lnTo>
                <a:lnTo>
                  <a:pt x="474" y="954"/>
                </a:lnTo>
                <a:lnTo>
                  <a:pt x="486" y="948"/>
                </a:lnTo>
                <a:lnTo>
                  <a:pt x="492" y="942"/>
                </a:lnTo>
                <a:lnTo>
                  <a:pt x="492" y="924"/>
                </a:lnTo>
                <a:lnTo>
                  <a:pt x="510" y="918"/>
                </a:lnTo>
                <a:lnTo>
                  <a:pt x="510" y="900"/>
                </a:lnTo>
                <a:lnTo>
                  <a:pt x="522" y="894"/>
                </a:lnTo>
                <a:lnTo>
                  <a:pt x="528" y="894"/>
                </a:lnTo>
                <a:lnTo>
                  <a:pt x="534" y="894"/>
                </a:lnTo>
                <a:lnTo>
                  <a:pt x="540" y="894"/>
                </a:lnTo>
                <a:lnTo>
                  <a:pt x="540" y="888"/>
                </a:lnTo>
                <a:lnTo>
                  <a:pt x="552" y="888"/>
                </a:lnTo>
                <a:lnTo>
                  <a:pt x="564" y="894"/>
                </a:lnTo>
                <a:lnTo>
                  <a:pt x="558" y="900"/>
                </a:lnTo>
                <a:lnTo>
                  <a:pt x="552" y="912"/>
                </a:lnTo>
                <a:lnTo>
                  <a:pt x="540" y="924"/>
                </a:lnTo>
                <a:lnTo>
                  <a:pt x="540" y="930"/>
                </a:lnTo>
                <a:lnTo>
                  <a:pt x="552" y="930"/>
                </a:lnTo>
                <a:lnTo>
                  <a:pt x="564" y="930"/>
                </a:lnTo>
                <a:lnTo>
                  <a:pt x="570" y="918"/>
                </a:lnTo>
                <a:lnTo>
                  <a:pt x="588" y="912"/>
                </a:lnTo>
                <a:lnTo>
                  <a:pt x="594" y="912"/>
                </a:lnTo>
                <a:lnTo>
                  <a:pt x="600" y="900"/>
                </a:lnTo>
                <a:lnTo>
                  <a:pt x="606" y="894"/>
                </a:lnTo>
                <a:lnTo>
                  <a:pt x="606" y="888"/>
                </a:lnTo>
                <a:lnTo>
                  <a:pt x="612" y="882"/>
                </a:lnTo>
                <a:lnTo>
                  <a:pt x="612" y="864"/>
                </a:lnTo>
                <a:lnTo>
                  <a:pt x="606" y="858"/>
                </a:lnTo>
                <a:lnTo>
                  <a:pt x="600" y="840"/>
                </a:lnTo>
                <a:lnTo>
                  <a:pt x="594" y="834"/>
                </a:lnTo>
                <a:lnTo>
                  <a:pt x="600" y="822"/>
                </a:lnTo>
                <a:lnTo>
                  <a:pt x="600" y="810"/>
                </a:lnTo>
                <a:lnTo>
                  <a:pt x="594" y="798"/>
                </a:lnTo>
                <a:lnTo>
                  <a:pt x="606" y="792"/>
                </a:lnTo>
                <a:lnTo>
                  <a:pt x="612" y="780"/>
                </a:lnTo>
                <a:lnTo>
                  <a:pt x="630" y="774"/>
                </a:lnTo>
                <a:lnTo>
                  <a:pt x="636" y="768"/>
                </a:lnTo>
                <a:lnTo>
                  <a:pt x="648" y="756"/>
                </a:lnTo>
                <a:lnTo>
                  <a:pt x="654" y="744"/>
                </a:lnTo>
                <a:lnTo>
                  <a:pt x="672" y="738"/>
                </a:lnTo>
                <a:lnTo>
                  <a:pt x="678" y="738"/>
                </a:lnTo>
                <a:lnTo>
                  <a:pt x="690" y="720"/>
                </a:lnTo>
                <a:lnTo>
                  <a:pt x="696" y="714"/>
                </a:lnTo>
                <a:lnTo>
                  <a:pt x="708" y="714"/>
                </a:lnTo>
                <a:lnTo>
                  <a:pt x="714" y="708"/>
                </a:lnTo>
                <a:lnTo>
                  <a:pt x="720" y="696"/>
                </a:lnTo>
                <a:lnTo>
                  <a:pt x="720" y="690"/>
                </a:lnTo>
                <a:lnTo>
                  <a:pt x="726" y="684"/>
                </a:lnTo>
                <a:lnTo>
                  <a:pt x="750" y="684"/>
                </a:lnTo>
                <a:lnTo>
                  <a:pt x="768" y="678"/>
                </a:lnTo>
                <a:lnTo>
                  <a:pt x="780" y="678"/>
                </a:lnTo>
                <a:lnTo>
                  <a:pt x="786" y="666"/>
                </a:lnTo>
                <a:lnTo>
                  <a:pt x="786" y="660"/>
                </a:lnTo>
                <a:lnTo>
                  <a:pt x="792" y="654"/>
                </a:lnTo>
                <a:lnTo>
                  <a:pt x="792" y="636"/>
                </a:lnTo>
                <a:lnTo>
                  <a:pt x="792" y="624"/>
                </a:lnTo>
                <a:lnTo>
                  <a:pt x="822" y="624"/>
                </a:lnTo>
                <a:lnTo>
                  <a:pt x="828" y="606"/>
                </a:lnTo>
                <a:lnTo>
                  <a:pt x="828" y="600"/>
                </a:lnTo>
                <a:lnTo>
                  <a:pt x="822" y="600"/>
                </a:lnTo>
                <a:lnTo>
                  <a:pt x="810" y="594"/>
                </a:lnTo>
                <a:lnTo>
                  <a:pt x="798" y="594"/>
                </a:lnTo>
                <a:lnTo>
                  <a:pt x="798" y="588"/>
                </a:lnTo>
                <a:lnTo>
                  <a:pt x="792" y="570"/>
                </a:lnTo>
                <a:lnTo>
                  <a:pt x="792" y="558"/>
                </a:lnTo>
                <a:lnTo>
                  <a:pt x="798" y="558"/>
                </a:lnTo>
                <a:lnTo>
                  <a:pt x="804" y="564"/>
                </a:lnTo>
                <a:lnTo>
                  <a:pt x="822" y="564"/>
                </a:lnTo>
                <a:lnTo>
                  <a:pt x="822" y="546"/>
                </a:lnTo>
                <a:lnTo>
                  <a:pt x="810" y="540"/>
                </a:lnTo>
                <a:lnTo>
                  <a:pt x="822" y="528"/>
                </a:lnTo>
                <a:lnTo>
                  <a:pt x="822" y="516"/>
                </a:lnTo>
                <a:lnTo>
                  <a:pt x="834" y="504"/>
                </a:lnTo>
                <a:lnTo>
                  <a:pt x="846" y="504"/>
                </a:lnTo>
                <a:lnTo>
                  <a:pt x="876" y="516"/>
                </a:lnTo>
                <a:lnTo>
                  <a:pt x="882" y="510"/>
                </a:lnTo>
                <a:lnTo>
                  <a:pt x="882" y="504"/>
                </a:lnTo>
                <a:lnTo>
                  <a:pt x="876" y="504"/>
                </a:lnTo>
                <a:lnTo>
                  <a:pt x="864" y="486"/>
                </a:lnTo>
                <a:lnTo>
                  <a:pt x="858" y="474"/>
                </a:lnTo>
                <a:lnTo>
                  <a:pt x="858" y="456"/>
                </a:lnTo>
                <a:lnTo>
                  <a:pt x="864" y="450"/>
                </a:lnTo>
                <a:lnTo>
                  <a:pt x="870" y="438"/>
                </a:lnTo>
                <a:lnTo>
                  <a:pt x="876" y="426"/>
                </a:lnTo>
                <a:lnTo>
                  <a:pt x="876" y="414"/>
                </a:lnTo>
                <a:lnTo>
                  <a:pt x="876" y="408"/>
                </a:lnTo>
                <a:lnTo>
                  <a:pt x="870" y="396"/>
                </a:lnTo>
                <a:lnTo>
                  <a:pt x="876" y="408"/>
                </a:lnTo>
                <a:lnTo>
                  <a:pt x="870" y="396"/>
                </a:lnTo>
                <a:lnTo>
                  <a:pt x="858" y="408"/>
                </a:lnTo>
                <a:lnTo>
                  <a:pt x="858" y="414"/>
                </a:lnTo>
                <a:lnTo>
                  <a:pt x="840" y="414"/>
                </a:lnTo>
                <a:lnTo>
                  <a:pt x="834" y="420"/>
                </a:lnTo>
                <a:lnTo>
                  <a:pt x="822" y="426"/>
                </a:lnTo>
                <a:lnTo>
                  <a:pt x="804" y="426"/>
                </a:lnTo>
                <a:lnTo>
                  <a:pt x="798" y="420"/>
                </a:lnTo>
                <a:lnTo>
                  <a:pt x="792" y="426"/>
                </a:lnTo>
                <a:lnTo>
                  <a:pt x="792" y="414"/>
                </a:lnTo>
                <a:lnTo>
                  <a:pt x="762" y="390"/>
                </a:lnTo>
                <a:lnTo>
                  <a:pt x="756" y="390"/>
                </a:lnTo>
                <a:lnTo>
                  <a:pt x="714" y="348"/>
                </a:lnTo>
                <a:lnTo>
                  <a:pt x="726" y="330"/>
                </a:lnTo>
                <a:lnTo>
                  <a:pt x="726" y="318"/>
                </a:lnTo>
                <a:lnTo>
                  <a:pt x="732" y="300"/>
                </a:lnTo>
                <a:lnTo>
                  <a:pt x="726" y="294"/>
                </a:lnTo>
                <a:lnTo>
                  <a:pt x="726" y="276"/>
                </a:lnTo>
                <a:lnTo>
                  <a:pt x="720" y="264"/>
                </a:lnTo>
                <a:lnTo>
                  <a:pt x="690" y="276"/>
                </a:lnTo>
                <a:lnTo>
                  <a:pt x="684" y="276"/>
                </a:lnTo>
                <a:lnTo>
                  <a:pt x="678" y="270"/>
                </a:lnTo>
                <a:lnTo>
                  <a:pt x="678" y="252"/>
                </a:lnTo>
                <a:lnTo>
                  <a:pt x="684" y="246"/>
                </a:lnTo>
                <a:lnTo>
                  <a:pt x="684" y="240"/>
                </a:lnTo>
                <a:lnTo>
                  <a:pt x="678" y="234"/>
                </a:lnTo>
                <a:lnTo>
                  <a:pt x="654" y="234"/>
                </a:lnTo>
                <a:lnTo>
                  <a:pt x="648" y="222"/>
                </a:lnTo>
                <a:lnTo>
                  <a:pt x="666" y="210"/>
                </a:lnTo>
                <a:lnTo>
                  <a:pt x="666" y="156"/>
                </a:lnTo>
                <a:lnTo>
                  <a:pt x="678" y="144"/>
                </a:lnTo>
                <a:lnTo>
                  <a:pt x="672" y="144"/>
                </a:lnTo>
                <a:lnTo>
                  <a:pt x="672" y="126"/>
                </a:lnTo>
                <a:lnTo>
                  <a:pt x="666" y="126"/>
                </a:lnTo>
                <a:lnTo>
                  <a:pt x="666" y="102"/>
                </a:lnTo>
                <a:lnTo>
                  <a:pt x="672" y="96"/>
                </a:lnTo>
                <a:lnTo>
                  <a:pt x="672" y="90"/>
                </a:lnTo>
                <a:lnTo>
                  <a:pt x="648" y="90"/>
                </a:lnTo>
                <a:lnTo>
                  <a:pt x="642" y="96"/>
                </a:lnTo>
                <a:lnTo>
                  <a:pt x="618" y="114"/>
                </a:lnTo>
                <a:lnTo>
                  <a:pt x="606" y="114"/>
                </a:lnTo>
                <a:lnTo>
                  <a:pt x="594" y="102"/>
                </a:lnTo>
                <a:lnTo>
                  <a:pt x="588" y="102"/>
                </a:lnTo>
                <a:lnTo>
                  <a:pt x="576" y="96"/>
                </a:lnTo>
                <a:lnTo>
                  <a:pt x="576" y="90"/>
                </a:lnTo>
                <a:lnTo>
                  <a:pt x="570" y="90"/>
                </a:lnTo>
                <a:lnTo>
                  <a:pt x="570" y="84"/>
                </a:lnTo>
                <a:lnTo>
                  <a:pt x="564" y="72"/>
                </a:lnTo>
                <a:lnTo>
                  <a:pt x="558" y="72"/>
                </a:lnTo>
                <a:lnTo>
                  <a:pt x="552" y="72"/>
                </a:lnTo>
                <a:lnTo>
                  <a:pt x="540" y="84"/>
                </a:lnTo>
                <a:lnTo>
                  <a:pt x="540" y="60"/>
                </a:lnTo>
                <a:lnTo>
                  <a:pt x="534" y="60"/>
                </a:lnTo>
                <a:lnTo>
                  <a:pt x="534" y="54"/>
                </a:lnTo>
                <a:lnTo>
                  <a:pt x="522" y="54"/>
                </a:lnTo>
                <a:lnTo>
                  <a:pt x="510" y="66"/>
                </a:lnTo>
                <a:lnTo>
                  <a:pt x="510" y="72"/>
                </a:lnTo>
                <a:lnTo>
                  <a:pt x="498" y="84"/>
                </a:lnTo>
                <a:lnTo>
                  <a:pt x="492" y="84"/>
                </a:lnTo>
                <a:lnTo>
                  <a:pt x="486" y="72"/>
                </a:lnTo>
                <a:lnTo>
                  <a:pt x="480" y="72"/>
                </a:lnTo>
                <a:lnTo>
                  <a:pt x="474" y="66"/>
                </a:lnTo>
                <a:lnTo>
                  <a:pt x="474" y="60"/>
                </a:lnTo>
                <a:lnTo>
                  <a:pt x="450" y="36"/>
                </a:lnTo>
                <a:lnTo>
                  <a:pt x="450" y="30"/>
                </a:lnTo>
                <a:lnTo>
                  <a:pt x="432" y="6"/>
                </a:lnTo>
                <a:lnTo>
                  <a:pt x="420" y="6"/>
                </a:lnTo>
                <a:lnTo>
                  <a:pt x="420" y="0"/>
                </a:lnTo>
                <a:lnTo>
                  <a:pt x="402" y="0"/>
                </a:lnTo>
                <a:lnTo>
                  <a:pt x="396" y="6"/>
                </a:lnTo>
                <a:lnTo>
                  <a:pt x="396" y="12"/>
                </a:lnTo>
                <a:lnTo>
                  <a:pt x="372" y="12"/>
                </a:lnTo>
                <a:lnTo>
                  <a:pt x="366" y="24"/>
                </a:lnTo>
                <a:lnTo>
                  <a:pt x="360" y="30"/>
                </a:lnTo>
                <a:lnTo>
                  <a:pt x="348" y="30"/>
                </a:lnTo>
                <a:lnTo>
                  <a:pt x="342" y="36"/>
                </a:lnTo>
                <a:lnTo>
                  <a:pt x="336" y="36"/>
                </a:lnTo>
                <a:lnTo>
                  <a:pt x="330" y="42"/>
                </a:lnTo>
                <a:lnTo>
                  <a:pt x="318" y="42"/>
                </a:lnTo>
                <a:lnTo>
                  <a:pt x="318" y="54"/>
                </a:lnTo>
                <a:lnTo>
                  <a:pt x="306" y="60"/>
                </a:lnTo>
                <a:lnTo>
                  <a:pt x="306" y="72"/>
                </a:lnTo>
                <a:lnTo>
                  <a:pt x="300" y="84"/>
                </a:lnTo>
                <a:lnTo>
                  <a:pt x="282" y="84"/>
                </a:lnTo>
                <a:lnTo>
                  <a:pt x="270" y="90"/>
                </a:lnTo>
                <a:lnTo>
                  <a:pt x="264" y="90"/>
                </a:lnTo>
                <a:lnTo>
                  <a:pt x="258" y="84"/>
                </a:lnTo>
                <a:lnTo>
                  <a:pt x="252" y="90"/>
                </a:lnTo>
                <a:lnTo>
                  <a:pt x="234" y="84"/>
                </a:lnTo>
                <a:lnTo>
                  <a:pt x="240" y="84"/>
                </a:lnTo>
                <a:close/>
              </a:path>
            </a:pathLst>
          </a:custGeom>
          <a:solidFill>
            <a:srgbClr val="CCFFCC"/>
          </a:solidFill>
          <a:ln w="9525">
            <a:solidFill>
              <a:schemeClr val="bg1"/>
            </a:solidFill>
            <a:headEnd/>
            <a:tailEnd/>
          </a:ln>
        </xdr:spPr>
        <xdr:style>
          <a:lnRef idx="2">
            <a:schemeClr val="accent3"/>
          </a:lnRef>
          <a:fillRef idx="1">
            <a:schemeClr val="lt1"/>
          </a:fillRef>
          <a:effectRef idx="0">
            <a:schemeClr val="accent3"/>
          </a:effectRef>
          <a:fontRef idx="minor">
            <a:schemeClr val="dk1"/>
          </a:fontRef>
        </xdr:style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l" defTabSz="914400" rtl="0" eaLnBrk="1" latinLnBrk="0" hangingPunct="1"/>
            <a:endParaRPr lang="en-GB" sz="1800" kern="12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34" name="Madrid"/>
          <xdr:cNvSpPr>
            <a:spLocks/>
          </xdr:cNvSpPr>
        </xdr:nvSpPr>
        <xdr:spPr bwMode="auto">
          <a:xfrm>
            <a:off x="2932660" y="2329982"/>
            <a:ext cx="654254" cy="715275"/>
          </a:xfrm>
          <a:custGeom>
            <a:avLst/>
            <a:gdLst/>
            <a:ahLst/>
            <a:cxnLst>
              <a:cxn ang="0">
                <a:pos x="120" y="216"/>
              </a:cxn>
              <a:cxn ang="0">
                <a:pos x="132" y="174"/>
              </a:cxn>
              <a:cxn ang="0">
                <a:pos x="144" y="156"/>
              </a:cxn>
              <a:cxn ang="0">
                <a:pos x="162" y="150"/>
              </a:cxn>
              <a:cxn ang="0">
                <a:pos x="186" y="114"/>
              </a:cxn>
              <a:cxn ang="0">
                <a:pos x="222" y="66"/>
              </a:cxn>
              <a:cxn ang="0">
                <a:pos x="240" y="54"/>
              </a:cxn>
              <a:cxn ang="0">
                <a:pos x="270" y="24"/>
              </a:cxn>
              <a:cxn ang="0">
                <a:pos x="306" y="6"/>
              </a:cxn>
              <a:cxn ang="0">
                <a:pos x="318" y="30"/>
              </a:cxn>
              <a:cxn ang="0">
                <a:pos x="330" y="54"/>
              </a:cxn>
              <a:cxn ang="0">
                <a:pos x="342" y="78"/>
              </a:cxn>
              <a:cxn ang="0">
                <a:pos x="324" y="126"/>
              </a:cxn>
              <a:cxn ang="0">
                <a:pos x="330" y="150"/>
              </a:cxn>
              <a:cxn ang="0">
                <a:pos x="324" y="180"/>
              </a:cxn>
              <a:cxn ang="0">
                <a:pos x="342" y="180"/>
              </a:cxn>
              <a:cxn ang="0">
                <a:pos x="366" y="198"/>
              </a:cxn>
              <a:cxn ang="0">
                <a:pos x="378" y="234"/>
              </a:cxn>
              <a:cxn ang="0">
                <a:pos x="396" y="246"/>
              </a:cxn>
              <a:cxn ang="0">
                <a:pos x="420" y="276"/>
              </a:cxn>
              <a:cxn ang="0">
                <a:pos x="414" y="330"/>
              </a:cxn>
              <a:cxn ang="0">
                <a:pos x="420" y="354"/>
              </a:cxn>
              <a:cxn ang="0">
                <a:pos x="432" y="354"/>
              </a:cxn>
              <a:cxn ang="0">
                <a:pos x="444" y="384"/>
              </a:cxn>
              <a:cxn ang="0">
                <a:pos x="444" y="408"/>
              </a:cxn>
              <a:cxn ang="0">
                <a:pos x="420" y="420"/>
              </a:cxn>
              <a:cxn ang="0">
                <a:pos x="384" y="426"/>
              </a:cxn>
              <a:cxn ang="0">
                <a:pos x="348" y="438"/>
              </a:cxn>
              <a:cxn ang="0">
                <a:pos x="318" y="426"/>
              </a:cxn>
              <a:cxn ang="0">
                <a:pos x="288" y="444"/>
              </a:cxn>
              <a:cxn ang="0">
                <a:pos x="246" y="480"/>
              </a:cxn>
              <a:cxn ang="0">
                <a:pos x="204" y="486"/>
              </a:cxn>
              <a:cxn ang="0">
                <a:pos x="228" y="474"/>
              </a:cxn>
              <a:cxn ang="0">
                <a:pos x="246" y="450"/>
              </a:cxn>
              <a:cxn ang="0">
                <a:pos x="276" y="438"/>
              </a:cxn>
              <a:cxn ang="0">
                <a:pos x="282" y="408"/>
              </a:cxn>
              <a:cxn ang="0">
                <a:pos x="234" y="396"/>
              </a:cxn>
              <a:cxn ang="0">
                <a:pos x="204" y="384"/>
              </a:cxn>
              <a:cxn ang="0">
                <a:pos x="174" y="378"/>
              </a:cxn>
              <a:cxn ang="0">
                <a:pos x="156" y="354"/>
              </a:cxn>
              <a:cxn ang="0">
                <a:pos x="120" y="348"/>
              </a:cxn>
              <a:cxn ang="0">
                <a:pos x="114" y="348"/>
              </a:cxn>
              <a:cxn ang="0">
                <a:pos x="84" y="366"/>
              </a:cxn>
              <a:cxn ang="0">
                <a:pos x="72" y="348"/>
              </a:cxn>
              <a:cxn ang="0">
                <a:pos x="54" y="336"/>
              </a:cxn>
              <a:cxn ang="0">
                <a:pos x="42" y="360"/>
              </a:cxn>
              <a:cxn ang="0">
                <a:pos x="12" y="366"/>
              </a:cxn>
              <a:cxn ang="0">
                <a:pos x="0" y="366"/>
              </a:cxn>
              <a:cxn ang="0">
                <a:pos x="6" y="336"/>
              </a:cxn>
              <a:cxn ang="0">
                <a:pos x="36" y="330"/>
              </a:cxn>
              <a:cxn ang="0">
                <a:pos x="42" y="306"/>
              </a:cxn>
              <a:cxn ang="0">
                <a:pos x="54" y="288"/>
              </a:cxn>
              <a:cxn ang="0">
                <a:pos x="78" y="240"/>
              </a:cxn>
            </a:cxnLst>
            <a:rect l="0" t="0" r="r" b="b"/>
            <a:pathLst>
              <a:path w="444" h="498">
                <a:moveTo>
                  <a:pt x="90" y="228"/>
                </a:moveTo>
                <a:lnTo>
                  <a:pt x="96" y="216"/>
                </a:lnTo>
                <a:lnTo>
                  <a:pt x="120" y="216"/>
                </a:lnTo>
                <a:lnTo>
                  <a:pt x="120" y="198"/>
                </a:lnTo>
                <a:lnTo>
                  <a:pt x="126" y="174"/>
                </a:lnTo>
                <a:lnTo>
                  <a:pt x="132" y="174"/>
                </a:lnTo>
                <a:lnTo>
                  <a:pt x="132" y="168"/>
                </a:lnTo>
                <a:lnTo>
                  <a:pt x="144" y="168"/>
                </a:lnTo>
                <a:lnTo>
                  <a:pt x="144" y="156"/>
                </a:lnTo>
                <a:lnTo>
                  <a:pt x="150" y="144"/>
                </a:lnTo>
                <a:lnTo>
                  <a:pt x="156" y="144"/>
                </a:lnTo>
                <a:lnTo>
                  <a:pt x="162" y="150"/>
                </a:lnTo>
                <a:lnTo>
                  <a:pt x="174" y="150"/>
                </a:lnTo>
                <a:lnTo>
                  <a:pt x="174" y="126"/>
                </a:lnTo>
                <a:lnTo>
                  <a:pt x="186" y="114"/>
                </a:lnTo>
                <a:lnTo>
                  <a:pt x="186" y="96"/>
                </a:lnTo>
                <a:lnTo>
                  <a:pt x="204" y="78"/>
                </a:lnTo>
                <a:lnTo>
                  <a:pt x="222" y="66"/>
                </a:lnTo>
                <a:lnTo>
                  <a:pt x="234" y="66"/>
                </a:lnTo>
                <a:lnTo>
                  <a:pt x="240" y="60"/>
                </a:lnTo>
                <a:lnTo>
                  <a:pt x="240" y="54"/>
                </a:lnTo>
                <a:lnTo>
                  <a:pt x="252" y="36"/>
                </a:lnTo>
                <a:lnTo>
                  <a:pt x="264" y="36"/>
                </a:lnTo>
                <a:lnTo>
                  <a:pt x="270" y="24"/>
                </a:lnTo>
                <a:lnTo>
                  <a:pt x="282" y="6"/>
                </a:lnTo>
                <a:lnTo>
                  <a:pt x="300" y="0"/>
                </a:lnTo>
                <a:lnTo>
                  <a:pt x="306" y="6"/>
                </a:lnTo>
                <a:lnTo>
                  <a:pt x="312" y="12"/>
                </a:lnTo>
                <a:lnTo>
                  <a:pt x="318" y="24"/>
                </a:lnTo>
                <a:lnTo>
                  <a:pt x="318" y="30"/>
                </a:lnTo>
                <a:lnTo>
                  <a:pt x="324" y="30"/>
                </a:lnTo>
                <a:lnTo>
                  <a:pt x="330" y="42"/>
                </a:lnTo>
                <a:lnTo>
                  <a:pt x="330" y="54"/>
                </a:lnTo>
                <a:lnTo>
                  <a:pt x="342" y="60"/>
                </a:lnTo>
                <a:lnTo>
                  <a:pt x="342" y="66"/>
                </a:lnTo>
                <a:lnTo>
                  <a:pt x="342" y="78"/>
                </a:lnTo>
                <a:lnTo>
                  <a:pt x="330" y="90"/>
                </a:lnTo>
                <a:lnTo>
                  <a:pt x="324" y="96"/>
                </a:lnTo>
                <a:lnTo>
                  <a:pt x="324" y="126"/>
                </a:lnTo>
                <a:lnTo>
                  <a:pt x="312" y="144"/>
                </a:lnTo>
                <a:lnTo>
                  <a:pt x="318" y="150"/>
                </a:lnTo>
                <a:lnTo>
                  <a:pt x="330" y="150"/>
                </a:lnTo>
                <a:lnTo>
                  <a:pt x="330" y="156"/>
                </a:lnTo>
                <a:lnTo>
                  <a:pt x="330" y="174"/>
                </a:lnTo>
                <a:lnTo>
                  <a:pt x="324" y="180"/>
                </a:lnTo>
                <a:lnTo>
                  <a:pt x="324" y="186"/>
                </a:lnTo>
                <a:lnTo>
                  <a:pt x="342" y="186"/>
                </a:lnTo>
                <a:lnTo>
                  <a:pt x="342" y="180"/>
                </a:lnTo>
                <a:lnTo>
                  <a:pt x="348" y="180"/>
                </a:lnTo>
                <a:lnTo>
                  <a:pt x="360" y="198"/>
                </a:lnTo>
                <a:lnTo>
                  <a:pt x="366" y="198"/>
                </a:lnTo>
                <a:lnTo>
                  <a:pt x="366" y="216"/>
                </a:lnTo>
                <a:lnTo>
                  <a:pt x="378" y="228"/>
                </a:lnTo>
                <a:lnTo>
                  <a:pt x="378" y="234"/>
                </a:lnTo>
                <a:lnTo>
                  <a:pt x="384" y="240"/>
                </a:lnTo>
                <a:lnTo>
                  <a:pt x="390" y="240"/>
                </a:lnTo>
                <a:lnTo>
                  <a:pt x="396" y="246"/>
                </a:lnTo>
                <a:lnTo>
                  <a:pt x="402" y="258"/>
                </a:lnTo>
                <a:lnTo>
                  <a:pt x="402" y="276"/>
                </a:lnTo>
                <a:lnTo>
                  <a:pt x="420" y="276"/>
                </a:lnTo>
                <a:lnTo>
                  <a:pt x="426" y="294"/>
                </a:lnTo>
                <a:lnTo>
                  <a:pt x="426" y="318"/>
                </a:lnTo>
                <a:lnTo>
                  <a:pt x="414" y="330"/>
                </a:lnTo>
                <a:lnTo>
                  <a:pt x="402" y="348"/>
                </a:lnTo>
                <a:lnTo>
                  <a:pt x="402" y="354"/>
                </a:lnTo>
                <a:lnTo>
                  <a:pt x="420" y="354"/>
                </a:lnTo>
                <a:lnTo>
                  <a:pt x="426" y="348"/>
                </a:lnTo>
                <a:lnTo>
                  <a:pt x="432" y="348"/>
                </a:lnTo>
                <a:lnTo>
                  <a:pt x="432" y="354"/>
                </a:lnTo>
                <a:lnTo>
                  <a:pt x="438" y="360"/>
                </a:lnTo>
                <a:lnTo>
                  <a:pt x="438" y="384"/>
                </a:lnTo>
                <a:lnTo>
                  <a:pt x="444" y="384"/>
                </a:lnTo>
                <a:lnTo>
                  <a:pt x="438" y="390"/>
                </a:lnTo>
                <a:lnTo>
                  <a:pt x="432" y="390"/>
                </a:lnTo>
                <a:lnTo>
                  <a:pt x="444" y="408"/>
                </a:lnTo>
                <a:lnTo>
                  <a:pt x="444" y="414"/>
                </a:lnTo>
                <a:lnTo>
                  <a:pt x="432" y="426"/>
                </a:lnTo>
                <a:lnTo>
                  <a:pt x="420" y="420"/>
                </a:lnTo>
                <a:lnTo>
                  <a:pt x="402" y="420"/>
                </a:lnTo>
                <a:lnTo>
                  <a:pt x="390" y="426"/>
                </a:lnTo>
                <a:lnTo>
                  <a:pt x="384" y="426"/>
                </a:lnTo>
                <a:lnTo>
                  <a:pt x="366" y="420"/>
                </a:lnTo>
                <a:lnTo>
                  <a:pt x="354" y="420"/>
                </a:lnTo>
                <a:lnTo>
                  <a:pt x="348" y="438"/>
                </a:lnTo>
                <a:lnTo>
                  <a:pt x="342" y="438"/>
                </a:lnTo>
                <a:lnTo>
                  <a:pt x="330" y="426"/>
                </a:lnTo>
                <a:lnTo>
                  <a:pt x="318" y="426"/>
                </a:lnTo>
                <a:lnTo>
                  <a:pt x="312" y="438"/>
                </a:lnTo>
                <a:lnTo>
                  <a:pt x="306" y="444"/>
                </a:lnTo>
                <a:lnTo>
                  <a:pt x="288" y="444"/>
                </a:lnTo>
                <a:lnTo>
                  <a:pt x="276" y="456"/>
                </a:lnTo>
                <a:lnTo>
                  <a:pt x="264" y="474"/>
                </a:lnTo>
                <a:lnTo>
                  <a:pt x="246" y="480"/>
                </a:lnTo>
                <a:lnTo>
                  <a:pt x="234" y="498"/>
                </a:lnTo>
                <a:lnTo>
                  <a:pt x="210" y="498"/>
                </a:lnTo>
                <a:lnTo>
                  <a:pt x="204" y="486"/>
                </a:lnTo>
                <a:lnTo>
                  <a:pt x="204" y="480"/>
                </a:lnTo>
                <a:lnTo>
                  <a:pt x="210" y="474"/>
                </a:lnTo>
                <a:lnTo>
                  <a:pt x="228" y="474"/>
                </a:lnTo>
                <a:lnTo>
                  <a:pt x="234" y="468"/>
                </a:lnTo>
                <a:lnTo>
                  <a:pt x="246" y="468"/>
                </a:lnTo>
                <a:lnTo>
                  <a:pt x="246" y="450"/>
                </a:lnTo>
                <a:lnTo>
                  <a:pt x="252" y="444"/>
                </a:lnTo>
                <a:lnTo>
                  <a:pt x="270" y="444"/>
                </a:lnTo>
                <a:lnTo>
                  <a:pt x="276" y="438"/>
                </a:lnTo>
                <a:lnTo>
                  <a:pt x="276" y="426"/>
                </a:lnTo>
                <a:lnTo>
                  <a:pt x="282" y="414"/>
                </a:lnTo>
                <a:lnTo>
                  <a:pt x="282" y="408"/>
                </a:lnTo>
                <a:lnTo>
                  <a:pt x="270" y="408"/>
                </a:lnTo>
                <a:lnTo>
                  <a:pt x="270" y="396"/>
                </a:lnTo>
                <a:lnTo>
                  <a:pt x="234" y="396"/>
                </a:lnTo>
                <a:lnTo>
                  <a:pt x="228" y="390"/>
                </a:lnTo>
                <a:lnTo>
                  <a:pt x="222" y="390"/>
                </a:lnTo>
                <a:lnTo>
                  <a:pt x="204" y="384"/>
                </a:lnTo>
                <a:lnTo>
                  <a:pt x="198" y="384"/>
                </a:lnTo>
                <a:lnTo>
                  <a:pt x="192" y="378"/>
                </a:lnTo>
                <a:lnTo>
                  <a:pt x="174" y="378"/>
                </a:lnTo>
                <a:lnTo>
                  <a:pt x="168" y="366"/>
                </a:lnTo>
                <a:lnTo>
                  <a:pt x="162" y="366"/>
                </a:lnTo>
                <a:lnTo>
                  <a:pt x="156" y="354"/>
                </a:lnTo>
                <a:lnTo>
                  <a:pt x="144" y="354"/>
                </a:lnTo>
                <a:lnTo>
                  <a:pt x="132" y="360"/>
                </a:lnTo>
                <a:lnTo>
                  <a:pt x="120" y="348"/>
                </a:lnTo>
                <a:lnTo>
                  <a:pt x="120" y="336"/>
                </a:lnTo>
                <a:lnTo>
                  <a:pt x="114" y="336"/>
                </a:lnTo>
                <a:lnTo>
                  <a:pt x="114" y="348"/>
                </a:lnTo>
                <a:lnTo>
                  <a:pt x="108" y="354"/>
                </a:lnTo>
                <a:lnTo>
                  <a:pt x="96" y="354"/>
                </a:lnTo>
                <a:lnTo>
                  <a:pt x="84" y="366"/>
                </a:lnTo>
                <a:lnTo>
                  <a:pt x="78" y="360"/>
                </a:lnTo>
                <a:lnTo>
                  <a:pt x="72" y="360"/>
                </a:lnTo>
                <a:lnTo>
                  <a:pt x="72" y="348"/>
                </a:lnTo>
                <a:lnTo>
                  <a:pt x="60" y="336"/>
                </a:lnTo>
                <a:lnTo>
                  <a:pt x="60" y="330"/>
                </a:lnTo>
                <a:lnTo>
                  <a:pt x="54" y="336"/>
                </a:lnTo>
                <a:lnTo>
                  <a:pt x="54" y="348"/>
                </a:lnTo>
                <a:lnTo>
                  <a:pt x="48" y="354"/>
                </a:lnTo>
                <a:lnTo>
                  <a:pt x="42" y="360"/>
                </a:lnTo>
                <a:lnTo>
                  <a:pt x="30" y="360"/>
                </a:lnTo>
                <a:lnTo>
                  <a:pt x="18" y="366"/>
                </a:lnTo>
                <a:lnTo>
                  <a:pt x="12" y="366"/>
                </a:lnTo>
                <a:lnTo>
                  <a:pt x="6" y="378"/>
                </a:lnTo>
                <a:lnTo>
                  <a:pt x="0" y="378"/>
                </a:lnTo>
                <a:lnTo>
                  <a:pt x="0" y="366"/>
                </a:lnTo>
                <a:lnTo>
                  <a:pt x="0" y="354"/>
                </a:lnTo>
                <a:lnTo>
                  <a:pt x="6" y="348"/>
                </a:lnTo>
                <a:lnTo>
                  <a:pt x="6" y="336"/>
                </a:lnTo>
                <a:lnTo>
                  <a:pt x="12" y="336"/>
                </a:lnTo>
                <a:lnTo>
                  <a:pt x="18" y="330"/>
                </a:lnTo>
                <a:lnTo>
                  <a:pt x="36" y="330"/>
                </a:lnTo>
                <a:lnTo>
                  <a:pt x="36" y="324"/>
                </a:lnTo>
                <a:lnTo>
                  <a:pt x="42" y="318"/>
                </a:lnTo>
                <a:lnTo>
                  <a:pt x="42" y="306"/>
                </a:lnTo>
                <a:lnTo>
                  <a:pt x="48" y="300"/>
                </a:lnTo>
                <a:lnTo>
                  <a:pt x="48" y="294"/>
                </a:lnTo>
                <a:lnTo>
                  <a:pt x="54" y="288"/>
                </a:lnTo>
                <a:lnTo>
                  <a:pt x="72" y="288"/>
                </a:lnTo>
                <a:lnTo>
                  <a:pt x="78" y="276"/>
                </a:lnTo>
                <a:lnTo>
                  <a:pt x="78" y="240"/>
                </a:lnTo>
                <a:lnTo>
                  <a:pt x="90" y="228"/>
                </a:lnTo>
                <a:close/>
              </a:path>
            </a:pathLst>
          </a:custGeom>
          <a:solidFill>
            <a:srgbClr val="00FF00"/>
          </a:solidFill>
          <a:ln w="9525">
            <a:solidFill>
              <a:schemeClr val="bg1"/>
            </a:solidFill>
            <a:headEnd/>
            <a:tailEnd/>
          </a:ln>
        </xdr:spPr>
        <xdr:style>
          <a:lnRef idx="2">
            <a:schemeClr val="accent3"/>
          </a:lnRef>
          <a:fillRef idx="1">
            <a:schemeClr val="lt1"/>
          </a:fillRef>
          <a:effectRef idx="0">
            <a:schemeClr val="accent3"/>
          </a:effectRef>
          <a:fontRef idx="minor">
            <a:schemeClr val="dk1"/>
          </a:fontRef>
        </xdr:style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l" defTabSz="914400" rtl="0" eaLnBrk="1" latinLnBrk="0" hangingPunct="1"/>
            <a:endParaRPr lang="en-GB" sz="1800" kern="12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35" name="Murcia"/>
          <xdr:cNvSpPr>
            <a:spLocks/>
          </xdr:cNvSpPr>
        </xdr:nvSpPr>
        <xdr:spPr bwMode="auto">
          <a:xfrm>
            <a:off x="3936585" y="3658934"/>
            <a:ext cx="760350" cy="792836"/>
          </a:xfrm>
          <a:custGeom>
            <a:avLst/>
            <a:gdLst/>
            <a:ahLst/>
            <a:cxnLst>
              <a:cxn ang="0">
                <a:pos x="498" y="384"/>
              </a:cxn>
              <a:cxn ang="0">
                <a:pos x="492" y="390"/>
              </a:cxn>
              <a:cxn ang="0">
                <a:pos x="468" y="414"/>
              </a:cxn>
              <a:cxn ang="0">
                <a:pos x="480" y="438"/>
              </a:cxn>
              <a:cxn ang="0">
                <a:pos x="510" y="456"/>
              </a:cxn>
              <a:cxn ang="0">
                <a:pos x="504" y="426"/>
              </a:cxn>
              <a:cxn ang="0">
                <a:pos x="504" y="402"/>
              </a:cxn>
              <a:cxn ang="0">
                <a:pos x="516" y="456"/>
              </a:cxn>
              <a:cxn ang="0">
                <a:pos x="462" y="480"/>
              </a:cxn>
              <a:cxn ang="0">
                <a:pos x="432" y="486"/>
              </a:cxn>
              <a:cxn ang="0">
                <a:pos x="420" y="486"/>
              </a:cxn>
              <a:cxn ang="0">
                <a:pos x="396" y="486"/>
              </a:cxn>
              <a:cxn ang="0">
                <a:pos x="384" y="498"/>
              </a:cxn>
              <a:cxn ang="0">
                <a:pos x="378" y="498"/>
              </a:cxn>
              <a:cxn ang="0">
                <a:pos x="360" y="486"/>
              </a:cxn>
              <a:cxn ang="0">
                <a:pos x="336" y="492"/>
              </a:cxn>
              <a:cxn ang="0">
                <a:pos x="306" y="504"/>
              </a:cxn>
              <a:cxn ang="0">
                <a:pos x="270" y="534"/>
              </a:cxn>
              <a:cxn ang="0">
                <a:pos x="234" y="552"/>
              </a:cxn>
              <a:cxn ang="0">
                <a:pos x="162" y="510"/>
              </a:cxn>
              <a:cxn ang="0">
                <a:pos x="138" y="474"/>
              </a:cxn>
              <a:cxn ang="0">
                <a:pos x="120" y="444"/>
              </a:cxn>
              <a:cxn ang="0">
                <a:pos x="120" y="396"/>
              </a:cxn>
              <a:cxn ang="0">
                <a:pos x="78" y="342"/>
              </a:cxn>
              <a:cxn ang="0">
                <a:pos x="48" y="336"/>
              </a:cxn>
              <a:cxn ang="0">
                <a:pos x="24" y="324"/>
              </a:cxn>
              <a:cxn ang="0">
                <a:pos x="12" y="300"/>
              </a:cxn>
              <a:cxn ang="0">
                <a:pos x="6" y="294"/>
              </a:cxn>
              <a:cxn ang="0">
                <a:pos x="36" y="252"/>
              </a:cxn>
              <a:cxn ang="0">
                <a:pos x="48" y="222"/>
              </a:cxn>
              <a:cxn ang="0">
                <a:pos x="78" y="210"/>
              </a:cxn>
              <a:cxn ang="0">
                <a:pos x="96" y="186"/>
              </a:cxn>
              <a:cxn ang="0">
                <a:pos x="126" y="186"/>
              </a:cxn>
              <a:cxn ang="0">
                <a:pos x="162" y="162"/>
              </a:cxn>
              <a:cxn ang="0">
                <a:pos x="192" y="150"/>
              </a:cxn>
              <a:cxn ang="0">
                <a:pos x="204" y="162"/>
              </a:cxn>
              <a:cxn ang="0">
                <a:pos x="216" y="180"/>
              </a:cxn>
              <a:cxn ang="0">
                <a:pos x="240" y="174"/>
              </a:cxn>
              <a:cxn ang="0">
                <a:pos x="258" y="156"/>
              </a:cxn>
              <a:cxn ang="0">
                <a:pos x="270" y="132"/>
              </a:cxn>
              <a:cxn ang="0">
                <a:pos x="258" y="102"/>
              </a:cxn>
              <a:cxn ang="0">
                <a:pos x="276" y="72"/>
              </a:cxn>
              <a:cxn ang="0">
                <a:pos x="282" y="42"/>
              </a:cxn>
              <a:cxn ang="0">
                <a:pos x="294" y="30"/>
              </a:cxn>
              <a:cxn ang="0">
                <a:pos x="318" y="30"/>
              </a:cxn>
              <a:cxn ang="0">
                <a:pos x="348" y="0"/>
              </a:cxn>
              <a:cxn ang="0">
                <a:pos x="390" y="36"/>
              </a:cxn>
              <a:cxn ang="0">
                <a:pos x="408" y="60"/>
              </a:cxn>
              <a:cxn ang="0">
                <a:pos x="408" y="90"/>
              </a:cxn>
              <a:cxn ang="0">
                <a:pos x="402" y="114"/>
              </a:cxn>
              <a:cxn ang="0">
                <a:pos x="390" y="132"/>
              </a:cxn>
              <a:cxn ang="0">
                <a:pos x="402" y="162"/>
              </a:cxn>
              <a:cxn ang="0">
                <a:pos x="426" y="186"/>
              </a:cxn>
              <a:cxn ang="0">
                <a:pos x="408" y="234"/>
              </a:cxn>
              <a:cxn ang="0">
                <a:pos x="408" y="264"/>
              </a:cxn>
              <a:cxn ang="0">
                <a:pos x="432" y="300"/>
              </a:cxn>
              <a:cxn ang="0">
                <a:pos x="462" y="336"/>
              </a:cxn>
              <a:cxn ang="0">
                <a:pos x="498" y="354"/>
              </a:cxn>
            </a:cxnLst>
            <a:rect l="0" t="0" r="r" b="b"/>
            <a:pathLst>
              <a:path w="516" h="552">
                <a:moveTo>
                  <a:pt x="498" y="354"/>
                </a:moveTo>
                <a:lnTo>
                  <a:pt x="492" y="366"/>
                </a:lnTo>
                <a:lnTo>
                  <a:pt x="498" y="384"/>
                </a:lnTo>
                <a:lnTo>
                  <a:pt x="504" y="396"/>
                </a:lnTo>
                <a:lnTo>
                  <a:pt x="498" y="396"/>
                </a:lnTo>
                <a:lnTo>
                  <a:pt x="492" y="390"/>
                </a:lnTo>
                <a:lnTo>
                  <a:pt x="486" y="390"/>
                </a:lnTo>
                <a:lnTo>
                  <a:pt x="474" y="402"/>
                </a:lnTo>
                <a:lnTo>
                  <a:pt x="468" y="414"/>
                </a:lnTo>
                <a:lnTo>
                  <a:pt x="468" y="426"/>
                </a:lnTo>
                <a:lnTo>
                  <a:pt x="474" y="432"/>
                </a:lnTo>
                <a:lnTo>
                  <a:pt x="480" y="438"/>
                </a:lnTo>
                <a:lnTo>
                  <a:pt x="480" y="444"/>
                </a:lnTo>
                <a:lnTo>
                  <a:pt x="504" y="456"/>
                </a:lnTo>
                <a:lnTo>
                  <a:pt x="510" y="456"/>
                </a:lnTo>
                <a:lnTo>
                  <a:pt x="504" y="450"/>
                </a:lnTo>
                <a:lnTo>
                  <a:pt x="504" y="438"/>
                </a:lnTo>
                <a:lnTo>
                  <a:pt x="504" y="426"/>
                </a:lnTo>
                <a:lnTo>
                  <a:pt x="498" y="408"/>
                </a:lnTo>
                <a:lnTo>
                  <a:pt x="498" y="402"/>
                </a:lnTo>
                <a:lnTo>
                  <a:pt x="504" y="402"/>
                </a:lnTo>
                <a:lnTo>
                  <a:pt x="504" y="414"/>
                </a:lnTo>
                <a:lnTo>
                  <a:pt x="504" y="432"/>
                </a:lnTo>
                <a:lnTo>
                  <a:pt x="516" y="456"/>
                </a:lnTo>
                <a:lnTo>
                  <a:pt x="510" y="468"/>
                </a:lnTo>
                <a:lnTo>
                  <a:pt x="480" y="480"/>
                </a:lnTo>
                <a:lnTo>
                  <a:pt x="462" y="480"/>
                </a:lnTo>
                <a:lnTo>
                  <a:pt x="462" y="486"/>
                </a:lnTo>
                <a:lnTo>
                  <a:pt x="456" y="486"/>
                </a:lnTo>
                <a:lnTo>
                  <a:pt x="432" y="486"/>
                </a:lnTo>
                <a:lnTo>
                  <a:pt x="438" y="480"/>
                </a:lnTo>
                <a:lnTo>
                  <a:pt x="426" y="480"/>
                </a:lnTo>
                <a:lnTo>
                  <a:pt x="420" y="486"/>
                </a:lnTo>
                <a:lnTo>
                  <a:pt x="420" y="480"/>
                </a:lnTo>
                <a:lnTo>
                  <a:pt x="414" y="480"/>
                </a:lnTo>
                <a:lnTo>
                  <a:pt x="396" y="486"/>
                </a:lnTo>
                <a:lnTo>
                  <a:pt x="384" y="486"/>
                </a:lnTo>
                <a:lnTo>
                  <a:pt x="384" y="492"/>
                </a:lnTo>
                <a:lnTo>
                  <a:pt x="384" y="498"/>
                </a:lnTo>
                <a:lnTo>
                  <a:pt x="390" y="498"/>
                </a:lnTo>
                <a:lnTo>
                  <a:pt x="396" y="504"/>
                </a:lnTo>
                <a:lnTo>
                  <a:pt x="378" y="498"/>
                </a:lnTo>
                <a:lnTo>
                  <a:pt x="372" y="492"/>
                </a:lnTo>
                <a:lnTo>
                  <a:pt x="372" y="486"/>
                </a:lnTo>
                <a:lnTo>
                  <a:pt x="360" y="486"/>
                </a:lnTo>
                <a:lnTo>
                  <a:pt x="354" y="486"/>
                </a:lnTo>
                <a:lnTo>
                  <a:pt x="342" y="486"/>
                </a:lnTo>
                <a:lnTo>
                  <a:pt x="336" y="492"/>
                </a:lnTo>
                <a:lnTo>
                  <a:pt x="324" y="486"/>
                </a:lnTo>
                <a:lnTo>
                  <a:pt x="318" y="492"/>
                </a:lnTo>
                <a:lnTo>
                  <a:pt x="306" y="504"/>
                </a:lnTo>
                <a:lnTo>
                  <a:pt x="294" y="516"/>
                </a:lnTo>
                <a:lnTo>
                  <a:pt x="276" y="522"/>
                </a:lnTo>
                <a:lnTo>
                  <a:pt x="270" y="534"/>
                </a:lnTo>
                <a:lnTo>
                  <a:pt x="276" y="540"/>
                </a:lnTo>
                <a:lnTo>
                  <a:pt x="258" y="546"/>
                </a:lnTo>
                <a:lnTo>
                  <a:pt x="234" y="552"/>
                </a:lnTo>
                <a:lnTo>
                  <a:pt x="192" y="516"/>
                </a:lnTo>
                <a:lnTo>
                  <a:pt x="168" y="516"/>
                </a:lnTo>
                <a:lnTo>
                  <a:pt x="162" y="510"/>
                </a:lnTo>
                <a:lnTo>
                  <a:pt x="156" y="498"/>
                </a:lnTo>
                <a:lnTo>
                  <a:pt x="144" y="486"/>
                </a:lnTo>
                <a:lnTo>
                  <a:pt x="138" y="474"/>
                </a:lnTo>
                <a:lnTo>
                  <a:pt x="132" y="456"/>
                </a:lnTo>
                <a:lnTo>
                  <a:pt x="120" y="450"/>
                </a:lnTo>
                <a:lnTo>
                  <a:pt x="120" y="444"/>
                </a:lnTo>
                <a:lnTo>
                  <a:pt x="114" y="426"/>
                </a:lnTo>
                <a:lnTo>
                  <a:pt x="114" y="414"/>
                </a:lnTo>
                <a:lnTo>
                  <a:pt x="120" y="396"/>
                </a:lnTo>
                <a:lnTo>
                  <a:pt x="120" y="354"/>
                </a:lnTo>
                <a:lnTo>
                  <a:pt x="84" y="354"/>
                </a:lnTo>
                <a:lnTo>
                  <a:pt x="78" y="342"/>
                </a:lnTo>
                <a:lnTo>
                  <a:pt x="60" y="342"/>
                </a:lnTo>
                <a:lnTo>
                  <a:pt x="54" y="342"/>
                </a:lnTo>
                <a:lnTo>
                  <a:pt x="48" y="336"/>
                </a:lnTo>
                <a:lnTo>
                  <a:pt x="42" y="336"/>
                </a:lnTo>
                <a:lnTo>
                  <a:pt x="36" y="330"/>
                </a:lnTo>
                <a:lnTo>
                  <a:pt x="24" y="324"/>
                </a:lnTo>
                <a:lnTo>
                  <a:pt x="18" y="312"/>
                </a:lnTo>
                <a:lnTo>
                  <a:pt x="12" y="306"/>
                </a:lnTo>
                <a:lnTo>
                  <a:pt x="12" y="300"/>
                </a:lnTo>
                <a:lnTo>
                  <a:pt x="6" y="300"/>
                </a:lnTo>
                <a:lnTo>
                  <a:pt x="0" y="300"/>
                </a:lnTo>
                <a:lnTo>
                  <a:pt x="6" y="294"/>
                </a:lnTo>
                <a:lnTo>
                  <a:pt x="12" y="282"/>
                </a:lnTo>
                <a:lnTo>
                  <a:pt x="18" y="270"/>
                </a:lnTo>
                <a:lnTo>
                  <a:pt x="36" y="252"/>
                </a:lnTo>
                <a:lnTo>
                  <a:pt x="36" y="246"/>
                </a:lnTo>
                <a:lnTo>
                  <a:pt x="42" y="234"/>
                </a:lnTo>
                <a:lnTo>
                  <a:pt x="48" y="222"/>
                </a:lnTo>
                <a:lnTo>
                  <a:pt x="54" y="216"/>
                </a:lnTo>
                <a:lnTo>
                  <a:pt x="66" y="210"/>
                </a:lnTo>
                <a:lnTo>
                  <a:pt x="78" y="210"/>
                </a:lnTo>
                <a:lnTo>
                  <a:pt x="90" y="192"/>
                </a:lnTo>
                <a:lnTo>
                  <a:pt x="90" y="186"/>
                </a:lnTo>
                <a:lnTo>
                  <a:pt x="96" y="186"/>
                </a:lnTo>
                <a:lnTo>
                  <a:pt x="102" y="192"/>
                </a:lnTo>
                <a:lnTo>
                  <a:pt x="120" y="192"/>
                </a:lnTo>
                <a:lnTo>
                  <a:pt x="126" y="186"/>
                </a:lnTo>
                <a:lnTo>
                  <a:pt x="138" y="180"/>
                </a:lnTo>
                <a:lnTo>
                  <a:pt x="144" y="174"/>
                </a:lnTo>
                <a:lnTo>
                  <a:pt x="162" y="162"/>
                </a:lnTo>
                <a:lnTo>
                  <a:pt x="174" y="156"/>
                </a:lnTo>
                <a:lnTo>
                  <a:pt x="180" y="150"/>
                </a:lnTo>
                <a:lnTo>
                  <a:pt x="192" y="150"/>
                </a:lnTo>
                <a:lnTo>
                  <a:pt x="198" y="150"/>
                </a:lnTo>
                <a:lnTo>
                  <a:pt x="198" y="156"/>
                </a:lnTo>
                <a:lnTo>
                  <a:pt x="204" y="162"/>
                </a:lnTo>
                <a:lnTo>
                  <a:pt x="204" y="174"/>
                </a:lnTo>
                <a:lnTo>
                  <a:pt x="210" y="180"/>
                </a:lnTo>
                <a:lnTo>
                  <a:pt x="216" y="180"/>
                </a:lnTo>
                <a:lnTo>
                  <a:pt x="228" y="180"/>
                </a:lnTo>
                <a:lnTo>
                  <a:pt x="234" y="180"/>
                </a:lnTo>
                <a:lnTo>
                  <a:pt x="240" y="174"/>
                </a:lnTo>
                <a:lnTo>
                  <a:pt x="246" y="162"/>
                </a:lnTo>
                <a:lnTo>
                  <a:pt x="252" y="156"/>
                </a:lnTo>
                <a:lnTo>
                  <a:pt x="258" y="156"/>
                </a:lnTo>
                <a:lnTo>
                  <a:pt x="270" y="156"/>
                </a:lnTo>
                <a:lnTo>
                  <a:pt x="270" y="144"/>
                </a:lnTo>
                <a:lnTo>
                  <a:pt x="270" y="132"/>
                </a:lnTo>
                <a:lnTo>
                  <a:pt x="270" y="126"/>
                </a:lnTo>
                <a:lnTo>
                  <a:pt x="270" y="114"/>
                </a:lnTo>
                <a:lnTo>
                  <a:pt x="258" y="102"/>
                </a:lnTo>
                <a:lnTo>
                  <a:pt x="258" y="90"/>
                </a:lnTo>
                <a:lnTo>
                  <a:pt x="270" y="72"/>
                </a:lnTo>
                <a:lnTo>
                  <a:pt x="276" y="72"/>
                </a:lnTo>
                <a:lnTo>
                  <a:pt x="282" y="66"/>
                </a:lnTo>
                <a:lnTo>
                  <a:pt x="282" y="54"/>
                </a:lnTo>
                <a:lnTo>
                  <a:pt x="282" y="42"/>
                </a:lnTo>
                <a:lnTo>
                  <a:pt x="282" y="36"/>
                </a:lnTo>
                <a:lnTo>
                  <a:pt x="288" y="30"/>
                </a:lnTo>
                <a:lnTo>
                  <a:pt x="294" y="30"/>
                </a:lnTo>
                <a:lnTo>
                  <a:pt x="294" y="36"/>
                </a:lnTo>
                <a:lnTo>
                  <a:pt x="306" y="36"/>
                </a:lnTo>
                <a:lnTo>
                  <a:pt x="318" y="30"/>
                </a:lnTo>
                <a:lnTo>
                  <a:pt x="324" y="24"/>
                </a:lnTo>
                <a:lnTo>
                  <a:pt x="330" y="12"/>
                </a:lnTo>
                <a:lnTo>
                  <a:pt x="348" y="0"/>
                </a:lnTo>
                <a:lnTo>
                  <a:pt x="366" y="6"/>
                </a:lnTo>
                <a:lnTo>
                  <a:pt x="372" y="24"/>
                </a:lnTo>
                <a:lnTo>
                  <a:pt x="390" y="36"/>
                </a:lnTo>
                <a:lnTo>
                  <a:pt x="402" y="36"/>
                </a:lnTo>
                <a:lnTo>
                  <a:pt x="402" y="54"/>
                </a:lnTo>
                <a:lnTo>
                  <a:pt x="408" y="60"/>
                </a:lnTo>
                <a:lnTo>
                  <a:pt x="408" y="72"/>
                </a:lnTo>
                <a:lnTo>
                  <a:pt x="408" y="84"/>
                </a:lnTo>
                <a:lnTo>
                  <a:pt x="408" y="90"/>
                </a:lnTo>
                <a:lnTo>
                  <a:pt x="402" y="96"/>
                </a:lnTo>
                <a:lnTo>
                  <a:pt x="402" y="102"/>
                </a:lnTo>
                <a:lnTo>
                  <a:pt x="402" y="114"/>
                </a:lnTo>
                <a:lnTo>
                  <a:pt x="396" y="120"/>
                </a:lnTo>
                <a:lnTo>
                  <a:pt x="390" y="126"/>
                </a:lnTo>
                <a:lnTo>
                  <a:pt x="390" y="132"/>
                </a:lnTo>
                <a:lnTo>
                  <a:pt x="390" y="156"/>
                </a:lnTo>
                <a:lnTo>
                  <a:pt x="390" y="162"/>
                </a:lnTo>
                <a:lnTo>
                  <a:pt x="402" y="162"/>
                </a:lnTo>
                <a:lnTo>
                  <a:pt x="408" y="174"/>
                </a:lnTo>
                <a:lnTo>
                  <a:pt x="414" y="180"/>
                </a:lnTo>
                <a:lnTo>
                  <a:pt x="426" y="186"/>
                </a:lnTo>
                <a:lnTo>
                  <a:pt x="426" y="204"/>
                </a:lnTo>
                <a:lnTo>
                  <a:pt x="414" y="216"/>
                </a:lnTo>
                <a:lnTo>
                  <a:pt x="408" y="234"/>
                </a:lnTo>
                <a:lnTo>
                  <a:pt x="402" y="240"/>
                </a:lnTo>
                <a:lnTo>
                  <a:pt x="402" y="252"/>
                </a:lnTo>
                <a:lnTo>
                  <a:pt x="408" y="264"/>
                </a:lnTo>
                <a:lnTo>
                  <a:pt x="408" y="276"/>
                </a:lnTo>
                <a:lnTo>
                  <a:pt x="426" y="282"/>
                </a:lnTo>
                <a:lnTo>
                  <a:pt x="432" y="300"/>
                </a:lnTo>
                <a:lnTo>
                  <a:pt x="438" y="306"/>
                </a:lnTo>
                <a:lnTo>
                  <a:pt x="450" y="330"/>
                </a:lnTo>
                <a:lnTo>
                  <a:pt x="462" y="336"/>
                </a:lnTo>
                <a:lnTo>
                  <a:pt x="474" y="342"/>
                </a:lnTo>
                <a:lnTo>
                  <a:pt x="480" y="354"/>
                </a:lnTo>
                <a:lnTo>
                  <a:pt x="498" y="354"/>
                </a:lnTo>
                <a:close/>
              </a:path>
            </a:pathLst>
          </a:custGeom>
          <a:solidFill>
            <a:srgbClr val="CCFFCC"/>
          </a:solidFill>
          <a:ln w="9525">
            <a:noFill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36" name="Comunidad Valenciana"/>
          <xdr:cNvSpPr>
            <a:spLocks/>
          </xdr:cNvSpPr>
        </xdr:nvSpPr>
        <xdr:spPr bwMode="auto">
          <a:xfrm>
            <a:off x="4294214" y="2502337"/>
            <a:ext cx="884127" cy="1645995"/>
          </a:xfrm>
          <a:custGeom>
            <a:avLst/>
            <a:gdLst/>
            <a:ahLst/>
            <a:cxnLst>
              <a:cxn ang="0">
                <a:pos x="210" y="1122"/>
              </a:cxn>
              <a:cxn ang="0">
                <a:pos x="168" y="1056"/>
              </a:cxn>
              <a:cxn ang="0">
                <a:pos x="186" y="996"/>
              </a:cxn>
              <a:cxn ang="0">
                <a:pos x="150" y="954"/>
              </a:cxn>
              <a:cxn ang="0">
                <a:pos x="162" y="906"/>
              </a:cxn>
              <a:cxn ang="0">
                <a:pos x="168" y="864"/>
              </a:cxn>
              <a:cxn ang="0">
                <a:pos x="192" y="828"/>
              </a:cxn>
              <a:cxn ang="0">
                <a:pos x="192" y="774"/>
              </a:cxn>
              <a:cxn ang="0">
                <a:pos x="168" y="726"/>
              </a:cxn>
              <a:cxn ang="0">
                <a:pos x="78" y="684"/>
              </a:cxn>
              <a:cxn ang="0">
                <a:pos x="96" y="630"/>
              </a:cxn>
              <a:cxn ang="0">
                <a:pos x="72" y="570"/>
              </a:cxn>
              <a:cxn ang="0">
                <a:pos x="30" y="558"/>
              </a:cxn>
              <a:cxn ang="0">
                <a:pos x="6" y="540"/>
              </a:cxn>
              <a:cxn ang="0">
                <a:pos x="18" y="474"/>
              </a:cxn>
              <a:cxn ang="0">
                <a:pos x="42" y="444"/>
              </a:cxn>
              <a:cxn ang="0">
                <a:pos x="66" y="432"/>
              </a:cxn>
              <a:cxn ang="0">
                <a:pos x="84" y="354"/>
              </a:cxn>
              <a:cxn ang="0">
                <a:pos x="108" y="330"/>
              </a:cxn>
              <a:cxn ang="0">
                <a:pos x="192" y="372"/>
              </a:cxn>
              <a:cxn ang="0">
                <a:pos x="210" y="312"/>
              </a:cxn>
              <a:cxn ang="0">
                <a:pos x="258" y="282"/>
              </a:cxn>
              <a:cxn ang="0">
                <a:pos x="276" y="228"/>
              </a:cxn>
              <a:cxn ang="0">
                <a:pos x="318" y="210"/>
              </a:cxn>
              <a:cxn ang="0">
                <a:pos x="354" y="150"/>
              </a:cxn>
              <a:cxn ang="0">
                <a:pos x="348" y="120"/>
              </a:cxn>
              <a:cxn ang="0">
                <a:pos x="318" y="60"/>
              </a:cxn>
              <a:cxn ang="0">
                <a:pos x="360" y="24"/>
              </a:cxn>
              <a:cxn ang="0">
                <a:pos x="402" y="18"/>
              </a:cxn>
              <a:cxn ang="0">
                <a:pos x="456" y="30"/>
              </a:cxn>
              <a:cxn ang="0">
                <a:pos x="498" y="6"/>
              </a:cxn>
              <a:cxn ang="0">
                <a:pos x="510" y="48"/>
              </a:cxn>
              <a:cxn ang="0">
                <a:pos x="570" y="66"/>
              </a:cxn>
              <a:cxn ang="0">
                <a:pos x="600" y="102"/>
              </a:cxn>
              <a:cxn ang="0">
                <a:pos x="552" y="198"/>
              </a:cxn>
              <a:cxn ang="0">
                <a:pos x="528" y="234"/>
              </a:cxn>
              <a:cxn ang="0">
                <a:pos x="498" y="288"/>
              </a:cxn>
              <a:cxn ang="0">
                <a:pos x="456" y="342"/>
              </a:cxn>
              <a:cxn ang="0">
                <a:pos x="432" y="342"/>
              </a:cxn>
              <a:cxn ang="0">
                <a:pos x="444" y="378"/>
              </a:cxn>
              <a:cxn ang="0">
                <a:pos x="402" y="426"/>
              </a:cxn>
              <a:cxn ang="0">
                <a:pos x="378" y="492"/>
              </a:cxn>
              <a:cxn ang="0">
                <a:pos x="378" y="588"/>
              </a:cxn>
              <a:cxn ang="0">
                <a:pos x="354" y="582"/>
              </a:cxn>
              <a:cxn ang="0">
                <a:pos x="354" y="600"/>
              </a:cxn>
              <a:cxn ang="0">
                <a:pos x="384" y="612"/>
              </a:cxn>
              <a:cxn ang="0">
                <a:pos x="408" y="678"/>
              </a:cxn>
              <a:cxn ang="0">
                <a:pos x="456" y="750"/>
              </a:cxn>
              <a:cxn ang="0">
                <a:pos x="522" y="774"/>
              </a:cxn>
              <a:cxn ang="0">
                <a:pos x="546" y="798"/>
              </a:cxn>
              <a:cxn ang="0">
                <a:pos x="534" y="822"/>
              </a:cxn>
              <a:cxn ang="0">
                <a:pos x="504" y="840"/>
              </a:cxn>
              <a:cxn ang="0">
                <a:pos x="468" y="864"/>
              </a:cxn>
              <a:cxn ang="0">
                <a:pos x="456" y="888"/>
              </a:cxn>
              <a:cxn ang="0">
                <a:pos x="420" y="900"/>
              </a:cxn>
              <a:cxn ang="0">
                <a:pos x="372" y="936"/>
              </a:cxn>
              <a:cxn ang="0">
                <a:pos x="366" y="966"/>
              </a:cxn>
              <a:cxn ang="0">
                <a:pos x="330" y="978"/>
              </a:cxn>
              <a:cxn ang="0">
                <a:pos x="324" y="1032"/>
              </a:cxn>
              <a:cxn ang="0">
                <a:pos x="288" y="1062"/>
              </a:cxn>
              <a:cxn ang="0">
                <a:pos x="270" y="1122"/>
              </a:cxn>
            </a:cxnLst>
            <a:rect l="0" t="0" r="r" b="b"/>
            <a:pathLst>
              <a:path w="600" h="1146">
                <a:moveTo>
                  <a:pt x="258" y="1146"/>
                </a:moveTo>
                <a:lnTo>
                  <a:pt x="240" y="1146"/>
                </a:lnTo>
                <a:lnTo>
                  <a:pt x="234" y="1134"/>
                </a:lnTo>
                <a:lnTo>
                  <a:pt x="222" y="1128"/>
                </a:lnTo>
                <a:lnTo>
                  <a:pt x="210" y="1122"/>
                </a:lnTo>
                <a:lnTo>
                  <a:pt x="198" y="1098"/>
                </a:lnTo>
                <a:lnTo>
                  <a:pt x="192" y="1092"/>
                </a:lnTo>
                <a:lnTo>
                  <a:pt x="186" y="1074"/>
                </a:lnTo>
                <a:lnTo>
                  <a:pt x="168" y="1068"/>
                </a:lnTo>
                <a:lnTo>
                  <a:pt x="168" y="1056"/>
                </a:lnTo>
                <a:lnTo>
                  <a:pt x="162" y="1044"/>
                </a:lnTo>
                <a:lnTo>
                  <a:pt x="162" y="1032"/>
                </a:lnTo>
                <a:lnTo>
                  <a:pt x="168" y="1026"/>
                </a:lnTo>
                <a:lnTo>
                  <a:pt x="174" y="1008"/>
                </a:lnTo>
                <a:lnTo>
                  <a:pt x="186" y="996"/>
                </a:lnTo>
                <a:lnTo>
                  <a:pt x="186" y="978"/>
                </a:lnTo>
                <a:lnTo>
                  <a:pt x="174" y="972"/>
                </a:lnTo>
                <a:lnTo>
                  <a:pt x="168" y="966"/>
                </a:lnTo>
                <a:lnTo>
                  <a:pt x="162" y="954"/>
                </a:lnTo>
                <a:lnTo>
                  <a:pt x="150" y="954"/>
                </a:lnTo>
                <a:lnTo>
                  <a:pt x="150" y="948"/>
                </a:lnTo>
                <a:lnTo>
                  <a:pt x="150" y="924"/>
                </a:lnTo>
                <a:lnTo>
                  <a:pt x="150" y="918"/>
                </a:lnTo>
                <a:lnTo>
                  <a:pt x="156" y="912"/>
                </a:lnTo>
                <a:lnTo>
                  <a:pt x="162" y="906"/>
                </a:lnTo>
                <a:lnTo>
                  <a:pt x="162" y="894"/>
                </a:lnTo>
                <a:lnTo>
                  <a:pt x="162" y="888"/>
                </a:lnTo>
                <a:lnTo>
                  <a:pt x="168" y="882"/>
                </a:lnTo>
                <a:lnTo>
                  <a:pt x="168" y="876"/>
                </a:lnTo>
                <a:lnTo>
                  <a:pt x="168" y="864"/>
                </a:lnTo>
                <a:lnTo>
                  <a:pt x="168" y="852"/>
                </a:lnTo>
                <a:lnTo>
                  <a:pt x="162" y="846"/>
                </a:lnTo>
                <a:lnTo>
                  <a:pt x="162" y="828"/>
                </a:lnTo>
                <a:lnTo>
                  <a:pt x="174" y="834"/>
                </a:lnTo>
                <a:lnTo>
                  <a:pt x="192" y="828"/>
                </a:lnTo>
                <a:lnTo>
                  <a:pt x="192" y="816"/>
                </a:lnTo>
                <a:lnTo>
                  <a:pt x="186" y="804"/>
                </a:lnTo>
                <a:lnTo>
                  <a:pt x="174" y="798"/>
                </a:lnTo>
                <a:lnTo>
                  <a:pt x="186" y="786"/>
                </a:lnTo>
                <a:lnTo>
                  <a:pt x="192" y="774"/>
                </a:lnTo>
                <a:lnTo>
                  <a:pt x="192" y="744"/>
                </a:lnTo>
                <a:lnTo>
                  <a:pt x="186" y="738"/>
                </a:lnTo>
                <a:lnTo>
                  <a:pt x="186" y="732"/>
                </a:lnTo>
                <a:lnTo>
                  <a:pt x="174" y="726"/>
                </a:lnTo>
                <a:lnTo>
                  <a:pt x="168" y="726"/>
                </a:lnTo>
                <a:lnTo>
                  <a:pt x="156" y="732"/>
                </a:lnTo>
                <a:lnTo>
                  <a:pt x="132" y="732"/>
                </a:lnTo>
                <a:lnTo>
                  <a:pt x="120" y="726"/>
                </a:lnTo>
                <a:lnTo>
                  <a:pt x="90" y="696"/>
                </a:lnTo>
                <a:lnTo>
                  <a:pt x="78" y="684"/>
                </a:lnTo>
                <a:lnTo>
                  <a:pt x="84" y="672"/>
                </a:lnTo>
                <a:lnTo>
                  <a:pt x="84" y="660"/>
                </a:lnTo>
                <a:lnTo>
                  <a:pt x="90" y="648"/>
                </a:lnTo>
                <a:lnTo>
                  <a:pt x="96" y="642"/>
                </a:lnTo>
                <a:lnTo>
                  <a:pt x="96" y="630"/>
                </a:lnTo>
                <a:lnTo>
                  <a:pt x="114" y="612"/>
                </a:lnTo>
                <a:lnTo>
                  <a:pt x="108" y="594"/>
                </a:lnTo>
                <a:lnTo>
                  <a:pt x="108" y="582"/>
                </a:lnTo>
                <a:lnTo>
                  <a:pt x="90" y="582"/>
                </a:lnTo>
                <a:lnTo>
                  <a:pt x="72" y="570"/>
                </a:lnTo>
                <a:lnTo>
                  <a:pt x="66" y="570"/>
                </a:lnTo>
                <a:lnTo>
                  <a:pt x="48" y="564"/>
                </a:lnTo>
                <a:lnTo>
                  <a:pt x="42" y="558"/>
                </a:lnTo>
                <a:lnTo>
                  <a:pt x="30" y="564"/>
                </a:lnTo>
                <a:lnTo>
                  <a:pt x="30" y="558"/>
                </a:lnTo>
                <a:lnTo>
                  <a:pt x="18" y="558"/>
                </a:lnTo>
                <a:lnTo>
                  <a:pt x="18" y="552"/>
                </a:lnTo>
                <a:lnTo>
                  <a:pt x="12" y="552"/>
                </a:lnTo>
                <a:lnTo>
                  <a:pt x="12" y="540"/>
                </a:lnTo>
                <a:lnTo>
                  <a:pt x="6" y="540"/>
                </a:lnTo>
                <a:lnTo>
                  <a:pt x="0" y="534"/>
                </a:lnTo>
                <a:lnTo>
                  <a:pt x="0" y="510"/>
                </a:lnTo>
                <a:lnTo>
                  <a:pt x="6" y="504"/>
                </a:lnTo>
                <a:lnTo>
                  <a:pt x="6" y="480"/>
                </a:lnTo>
                <a:lnTo>
                  <a:pt x="18" y="474"/>
                </a:lnTo>
                <a:lnTo>
                  <a:pt x="18" y="468"/>
                </a:lnTo>
                <a:lnTo>
                  <a:pt x="30" y="462"/>
                </a:lnTo>
                <a:lnTo>
                  <a:pt x="36" y="462"/>
                </a:lnTo>
                <a:lnTo>
                  <a:pt x="36" y="450"/>
                </a:lnTo>
                <a:lnTo>
                  <a:pt x="42" y="444"/>
                </a:lnTo>
                <a:lnTo>
                  <a:pt x="42" y="438"/>
                </a:lnTo>
                <a:lnTo>
                  <a:pt x="48" y="438"/>
                </a:lnTo>
                <a:lnTo>
                  <a:pt x="48" y="444"/>
                </a:lnTo>
                <a:lnTo>
                  <a:pt x="66" y="444"/>
                </a:lnTo>
                <a:lnTo>
                  <a:pt x="66" y="432"/>
                </a:lnTo>
                <a:lnTo>
                  <a:pt x="72" y="420"/>
                </a:lnTo>
                <a:lnTo>
                  <a:pt x="78" y="408"/>
                </a:lnTo>
                <a:lnTo>
                  <a:pt x="78" y="378"/>
                </a:lnTo>
                <a:lnTo>
                  <a:pt x="84" y="372"/>
                </a:lnTo>
                <a:lnTo>
                  <a:pt x="84" y="354"/>
                </a:lnTo>
                <a:lnTo>
                  <a:pt x="78" y="348"/>
                </a:lnTo>
                <a:lnTo>
                  <a:pt x="78" y="342"/>
                </a:lnTo>
                <a:lnTo>
                  <a:pt x="84" y="342"/>
                </a:lnTo>
                <a:lnTo>
                  <a:pt x="96" y="324"/>
                </a:lnTo>
                <a:lnTo>
                  <a:pt x="108" y="330"/>
                </a:lnTo>
                <a:lnTo>
                  <a:pt x="120" y="324"/>
                </a:lnTo>
                <a:lnTo>
                  <a:pt x="168" y="324"/>
                </a:lnTo>
                <a:lnTo>
                  <a:pt x="174" y="330"/>
                </a:lnTo>
                <a:lnTo>
                  <a:pt x="174" y="372"/>
                </a:lnTo>
                <a:lnTo>
                  <a:pt x="192" y="372"/>
                </a:lnTo>
                <a:lnTo>
                  <a:pt x="204" y="354"/>
                </a:lnTo>
                <a:lnTo>
                  <a:pt x="204" y="348"/>
                </a:lnTo>
                <a:lnTo>
                  <a:pt x="198" y="342"/>
                </a:lnTo>
                <a:lnTo>
                  <a:pt x="198" y="318"/>
                </a:lnTo>
                <a:lnTo>
                  <a:pt x="210" y="312"/>
                </a:lnTo>
                <a:lnTo>
                  <a:pt x="210" y="300"/>
                </a:lnTo>
                <a:lnTo>
                  <a:pt x="222" y="294"/>
                </a:lnTo>
                <a:lnTo>
                  <a:pt x="234" y="294"/>
                </a:lnTo>
                <a:lnTo>
                  <a:pt x="246" y="282"/>
                </a:lnTo>
                <a:lnTo>
                  <a:pt x="258" y="282"/>
                </a:lnTo>
                <a:lnTo>
                  <a:pt x="258" y="264"/>
                </a:lnTo>
                <a:lnTo>
                  <a:pt x="264" y="258"/>
                </a:lnTo>
                <a:lnTo>
                  <a:pt x="270" y="258"/>
                </a:lnTo>
                <a:lnTo>
                  <a:pt x="270" y="234"/>
                </a:lnTo>
                <a:lnTo>
                  <a:pt x="276" y="228"/>
                </a:lnTo>
                <a:lnTo>
                  <a:pt x="276" y="210"/>
                </a:lnTo>
                <a:lnTo>
                  <a:pt x="282" y="222"/>
                </a:lnTo>
                <a:lnTo>
                  <a:pt x="306" y="222"/>
                </a:lnTo>
                <a:lnTo>
                  <a:pt x="306" y="210"/>
                </a:lnTo>
                <a:lnTo>
                  <a:pt x="318" y="210"/>
                </a:lnTo>
                <a:lnTo>
                  <a:pt x="318" y="198"/>
                </a:lnTo>
                <a:lnTo>
                  <a:pt x="342" y="174"/>
                </a:lnTo>
                <a:lnTo>
                  <a:pt x="348" y="174"/>
                </a:lnTo>
                <a:lnTo>
                  <a:pt x="354" y="168"/>
                </a:lnTo>
                <a:lnTo>
                  <a:pt x="354" y="150"/>
                </a:lnTo>
                <a:lnTo>
                  <a:pt x="348" y="144"/>
                </a:lnTo>
                <a:lnTo>
                  <a:pt x="336" y="138"/>
                </a:lnTo>
                <a:lnTo>
                  <a:pt x="336" y="126"/>
                </a:lnTo>
                <a:lnTo>
                  <a:pt x="342" y="120"/>
                </a:lnTo>
                <a:lnTo>
                  <a:pt x="348" y="120"/>
                </a:lnTo>
                <a:lnTo>
                  <a:pt x="354" y="114"/>
                </a:lnTo>
                <a:lnTo>
                  <a:pt x="348" y="108"/>
                </a:lnTo>
                <a:lnTo>
                  <a:pt x="348" y="78"/>
                </a:lnTo>
                <a:lnTo>
                  <a:pt x="336" y="78"/>
                </a:lnTo>
                <a:lnTo>
                  <a:pt x="318" y="60"/>
                </a:lnTo>
                <a:lnTo>
                  <a:pt x="318" y="48"/>
                </a:lnTo>
                <a:lnTo>
                  <a:pt x="336" y="48"/>
                </a:lnTo>
                <a:lnTo>
                  <a:pt x="342" y="54"/>
                </a:lnTo>
                <a:lnTo>
                  <a:pt x="360" y="30"/>
                </a:lnTo>
                <a:lnTo>
                  <a:pt x="360" y="24"/>
                </a:lnTo>
                <a:lnTo>
                  <a:pt x="366" y="6"/>
                </a:lnTo>
                <a:lnTo>
                  <a:pt x="378" y="0"/>
                </a:lnTo>
                <a:lnTo>
                  <a:pt x="384" y="0"/>
                </a:lnTo>
                <a:lnTo>
                  <a:pt x="390" y="6"/>
                </a:lnTo>
                <a:lnTo>
                  <a:pt x="402" y="18"/>
                </a:lnTo>
                <a:lnTo>
                  <a:pt x="414" y="18"/>
                </a:lnTo>
                <a:lnTo>
                  <a:pt x="420" y="24"/>
                </a:lnTo>
                <a:lnTo>
                  <a:pt x="432" y="24"/>
                </a:lnTo>
                <a:lnTo>
                  <a:pt x="438" y="30"/>
                </a:lnTo>
                <a:lnTo>
                  <a:pt x="456" y="30"/>
                </a:lnTo>
                <a:lnTo>
                  <a:pt x="462" y="24"/>
                </a:lnTo>
                <a:lnTo>
                  <a:pt x="462" y="18"/>
                </a:lnTo>
                <a:lnTo>
                  <a:pt x="480" y="18"/>
                </a:lnTo>
                <a:lnTo>
                  <a:pt x="492" y="18"/>
                </a:lnTo>
                <a:lnTo>
                  <a:pt x="498" y="6"/>
                </a:lnTo>
                <a:lnTo>
                  <a:pt x="504" y="18"/>
                </a:lnTo>
                <a:lnTo>
                  <a:pt x="510" y="18"/>
                </a:lnTo>
                <a:lnTo>
                  <a:pt x="516" y="24"/>
                </a:lnTo>
                <a:lnTo>
                  <a:pt x="510" y="30"/>
                </a:lnTo>
                <a:lnTo>
                  <a:pt x="510" y="48"/>
                </a:lnTo>
                <a:lnTo>
                  <a:pt x="516" y="54"/>
                </a:lnTo>
                <a:lnTo>
                  <a:pt x="534" y="54"/>
                </a:lnTo>
                <a:lnTo>
                  <a:pt x="546" y="60"/>
                </a:lnTo>
                <a:lnTo>
                  <a:pt x="558" y="60"/>
                </a:lnTo>
                <a:lnTo>
                  <a:pt x="570" y="66"/>
                </a:lnTo>
                <a:lnTo>
                  <a:pt x="570" y="78"/>
                </a:lnTo>
                <a:lnTo>
                  <a:pt x="576" y="84"/>
                </a:lnTo>
                <a:lnTo>
                  <a:pt x="582" y="84"/>
                </a:lnTo>
                <a:lnTo>
                  <a:pt x="582" y="90"/>
                </a:lnTo>
                <a:lnTo>
                  <a:pt x="600" y="102"/>
                </a:lnTo>
                <a:lnTo>
                  <a:pt x="594" y="114"/>
                </a:lnTo>
                <a:lnTo>
                  <a:pt x="588" y="132"/>
                </a:lnTo>
                <a:lnTo>
                  <a:pt x="576" y="150"/>
                </a:lnTo>
                <a:lnTo>
                  <a:pt x="558" y="186"/>
                </a:lnTo>
                <a:lnTo>
                  <a:pt x="552" y="198"/>
                </a:lnTo>
                <a:lnTo>
                  <a:pt x="546" y="204"/>
                </a:lnTo>
                <a:lnTo>
                  <a:pt x="546" y="216"/>
                </a:lnTo>
                <a:lnTo>
                  <a:pt x="540" y="222"/>
                </a:lnTo>
                <a:lnTo>
                  <a:pt x="534" y="228"/>
                </a:lnTo>
                <a:lnTo>
                  <a:pt x="528" y="234"/>
                </a:lnTo>
                <a:lnTo>
                  <a:pt x="528" y="240"/>
                </a:lnTo>
                <a:lnTo>
                  <a:pt x="510" y="252"/>
                </a:lnTo>
                <a:lnTo>
                  <a:pt x="504" y="264"/>
                </a:lnTo>
                <a:lnTo>
                  <a:pt x="498" y="276"/>
                </a:lnTo>
                <a:lnTo>
                  <a:pt x="498" y="288"/>
                </a:lnTo>
                <a:lnTo>
                  <a:pt x="486" y="294"/>
                </a:lnTo>
                <a:lnTo>
                  <a:pt x="468" y="312"/>
                </a:lnTo>
                <a:lnTo>
                  <a:pt x="462" y="324"/>
                </a:lnTo>
                <a:lnTo>
                  <a:pt x="462" y="336"/>
                </a:lnTo>
                <a:lnTo>
                  <a:pt x="456" y="342"/>
                </a:lnTo>
                <a:lnTo>
                  <a:pt x="456" y="348"/>
                </a:lnTo>
                <a:lnTo>
                  <a:pt x="456" y="354"/>
                </a:lnTo>
                <a:lnTo>
                  <a:pt x="450" y="354"/>
                </a:lnTo>
                <a:lnTo>
                  <a:pt x="438" y="348"/>
                </a:lnTo>
                <a:lnTo>
                  <a:pt x="432" y="342"/>
                </a:lnTo>
                <a:lnTo>
                  <a:pt x="450" y="360"/>
                </a:lnTo>
                <a:lnTo>
                  <a:pt x="444" y="366"/>
                </a:lnTo>
                <a:lnTo>
                  <a:pt x="438" y="366"/>
                </a:lnTo>
                <a:lnTo>
                  <a:pt x="438" y="372"/>
                </a:lnTo>
                <a:lnTo>
                  <a:pt x="444" y="378"/>
                </a:lnTo>
                <a:lnTo>
                  <a:pt x="432" y="378"/>
                </a:lnTo>
                <a:lnTo>
                  <a:pt x="420" y="390"/>
                </a:lnTo>
                <a:lnTo>
                  <a:pt x="414" y="402"/>
                </a:lnTo>
                <a:lnTo>
                  <a:pt x="408" y="414"/>
                </a:lnTo>
                <a:lnTo>
                  <a:pt x="402" y="426"/>
                </a:lnTo>
                <a:lnTo>
                  <a:pt x="402" y="444"/>
                </a:lnTo>
                <a:lnTo>
                  <a:pt x="402" y="450"/>
                </a:lnTo>
                <a:lnTo>
                  <a:pt x="396" y="456"/>
                </a:lnTo>
                <a:lnTo>
                  <a:pt x="384" y="474"/>
                </a:lnTo>
                <a:lnTo>
                  <a:pt x="378" y="492"/>
                </a:lnTo>
                <a:lnTo>
                  <a:pt x="366" y="516"/>
                </a:lnTo>
                <a:lnTo>
                  <a:pt x="366" y="540"/>
                </a:lnTo>
                <a:lnTo>
                  <a:pt x="366" y="558"/>
                </a:lnTo>
                <a:lnTo>
                  <a:pt x="372" y="570"/>
                </a:lnTo>
                <a:lnTo>
                  <a:pt x="378" y="588"/>
                </a:lnTo>
                <a:lnTo>
                  <a:pt x="372" y="588"/>
                </a:lnTo>
                <a:lnTo>
                  <a:pt x="372" y="582"/>
                </a:lnTo>
                <a:lnTo>
                  <a:pt x="366" y="576"/>
                </a:lnTo>
                <a:lnTo>
                  <a:pt x="360" y="576"/>
                </a:lnTo>
                <a:lnTo>
                  <a:pt x="354" y="582"/>
                </a:lnTo>
                <a:lnTo>
                  <a:pt x="348" y="582"/>
                </a:lnTo>
                <a:lnTo>
                  <a:pt x="348" y="588"/>
                </a:lnTo>
                <a:lnTo>
                  <a:pt x="348" y="594"/>
                </a:lnTo>
                <a:lnTo>
                  <a:pt x="354" y="594"/>
                </a:lnTo>
                <a:lnTo>
                  <a:pt x="354" y="600"/>
                </a:lnTo>
                <a:lnTo>
                  <a:pt x="360" y="594"/>
                </a:lnTo>
                <a:lnTo>
                  <a:pt x="366" y="594"/>
                </a:lnTo>
                <a:lnTo>
                  <a:pt x="372" y="594"/>
                </a:lnTo>
                <a:lnTo>
                  <a:pt x="378" y="600"/>
                </a:lnTo>
                <a:lnTo>
                  <a:pt x="384" y="612"/>
                </a:lnTo>
                <a:lnTo>
                  <a:pt x="396" y="624"/>
                </a:lnTo>
                <a:lnTo>
                  <a:pt x="408" y="642"/>
                </a:lnTo>
                <a:lnTo>
                  <a:pt x="408" y="648"/>
                </a:lnTo>
                <a:lnTo>
                  <a:pt x="396" y="648"/>
                </a:lnTo>
                <a:lnTo>
                  <a:pt x="408" y="678"/>
                </a:lnTo>
                <a:lnTo>
                  <a:pt x="414" y="696"/>
                </a:lnTo>
                <a:lnTo>
                  <a:pt x="420" y="708"/>
                </a:lnTo>
                <a:lnTo>
                  <a:pt x="426" y="708"/>
                </a:lnTo>
                <a:lnTo>
                  <a:pt x="444" y="732"/>
                </a:lnTo>
                <a:lnTo>
                  <a:pt x="456" y="750"/>
                </a:lnTo>
                <a:lnTo>
                  <a:pt x="468" y="756"/>
                </a:lnTo>
                <a:lnTo>
                  <a:pt x="480" y="762"/>
                </a:lnTo>
                <a:lnTo>
                  <a:pt x="492" y="762"/>
                </a:lnTo>
                <a:lnTo>
                  <a:pt x="504" y="762"/>
                </a:lnTo>
                <a:lnTo>
                  <a:pt x="522" y="774"/>
                </a:lnTo>
                <a:lnTo>
                  <a:pt x="534" y="780"/>
                </a:lnTo>
                <a:lnTo>
                  <a:pt x="534" y="786"/>
                </a:lnTo>
                <a:lnTo>
                  <a:pt x="534" y="792"/>
                </a:lnTo>
                <a:lnTo>
                  <a:pt x="540" y="798"/>
                </a:lnTo>
                <a:lnTo>
                  <a:pt x="546" y="798"/>
                </a:lnTo>
                <a:lnTo>
                  <a:pt x="546" y="804"/>
                </a:lnTo>
                <a:lnTo>
                  <a:pt x="546" y="810"/>
                </a:lnTo>
                <a:lnTo>
                  <a:pt x="540" y="810"/>
                </a:lnTo>
                <a:lnTo>
                  <a:pt x="534" y="816"/>
                </a:lnTo>
                <a:lnTo>
                  <a:pt x="534" y="822"/>
                </a:lnTo>
                <a:lnTo>
                  <a:pt x="528" y="828"/>
                </a:lnTo>
                <a:lnTo>
                  <a:pt x="516" y="828"/>
                </a:lnTo>
                <a:lnTo>
                  <a:pt x="510" y="834"/>
                </a:lnTo>
                <a:lnTo>
                  <a:pt x="504" y="834"/>
                </a:lnTo>
                <a:lnTo>
                  <a:pt x="504" y="840"/>
                </a:lnTo>
                <a:lnTo>
                  <a:pt x="504" y="852"/>
                </a:lnTo>
                <a:lnTo>
                  <a:pt x="498" y="852"/>
                </a:lnTo>
                <a:lnTo>
                  <a:pt x="492" y="846"/>
                </a:lnTo>
                <a:lnTo>
                  <a:pt x="474" y="858"/>
                </a:lnTo>
                <a:lnTo>
                  <a:pt x="468" y="864"/>
                </a:lnTo>
                <a:lnTo>
                  <a:pt x="462" y="858"/>
                </a:lnTo>
                <a:lnTo>
                  <a:pt x="462" y="864"/>
                </a:lnTo>
                <a:lnTo>
                  <a:pt x="462" y="870"/>
                </a:lnTo>
                <a:lnTo>
                  <a:pt x="462" y="882"/>
                </a:lnTo>
                <a:lnTo>
                  <a:pt x="456" y="888"/>
                </a:lnTo>
                <a:lnTo>
                  <a:pt x="450" y="894"/>
                </a:lnTo>
                <a:lnTo>
                  <a:pt x="438" y="894"/>
                </a:lnTo>
                <a:lnTo>
                  <a:pt x="432" y="894"/>
                </a:lnTo>
                <a:lnTo>
                  <a:pt x="432" y="900"/>
                </a:lnTo>
                <a:lnTo>
                  <a:pt x="420" y="900"/>
                </a:lnTo>
                <a:lnTo>
                  <a:pt x="402" y="906"/>
                </a:lnTo>
                <a:lnTo>
                  <a:pt x="390" y="912"/>
                </a:lnTo>
                <a:lnTo>
                  <a:pt x="384" y="918"/>
                </a:lnTo>
                <a:lnTo>
                  <a:pt x="378" y="930"/>
                </a:lnTo>
                <a:lnTo>
                  <a:pt x="372" y="936"/>
                </a:lnTo>
                <a:lnTo>
                  <a:pt x="366" y="936"/>
                </a:lnTo>
                <a:lnTo>
                  <a:pt x="354" y="942"/>
                </a:lnTo>
                <a:lnTo>
                  <a:pt x="360" y="942"/>
                </a:lnTo>
                <a:lnTo>
                  <a:pt x="366" y="960"/>
                </a:lnTo>
                <a:lnTo>
                  <a:pt x="366" y="966"/>
                </a:lnTo>
                <a:lnTo>
                  <a:pt x="348" y="972"/>
                </a:lnTo>
                <a:lnTo>
                  <a:pt x="336" y="978"/>
                </a:lnTo>
                <a:lnTo>
                  <a:pt x="342" y="972"/>
                </a:lnTo>
                <a:lnTo>
                  <a:pt x="336" y="972"/>
                </a:lnTo>
                <a:lnTo>
                  <a:pt x="330" y="978"/>
                </a:lnTo>
                <a:lnTo>
                  <a:pt x="324" y="984"/>
                </a:lnTo>
                <a:lnTo>
                  <a:pt x="324" y="1008"/>
                </a:lnTo>
                <a:lnTo>
                  <a:pt x="330" y="1014"/>
                </a:lnTo>
                <a:lnTo>
                  <a:pt x="330" y="1020"/>
                </a:lnTo>
                <a:lnTo>
                  <a:pt x="324" y="1032"/>
                </a:lnTo>
                <a:lnTo>
                  <a:pt x="312" y="1032"/>
                </a:lnTo>
                <a:lnTo>
                  <a:pt x="306" y="1032"/>
                </a:lnTo>
                <a:lnTo>
                  <a:pt x="300" y="1038"/>
                </a:lnTo>
                <a:lnTo>
                  <a:pt x="288" y="1044"/>
                </a:lnTo>
                <a:lnTo>
                  <a:pt x="288" y="1062"/>
                </a:lnTo>
                <a:lnTo>
                  <a:pt x="288" y="1074"/>
                </a:lnTo>
                <a:lnTo>
                  <a:pt x="288" y="1098"/>
                </a:lnTo>
                <a:lnTo>
                  <a:pt x="282" y="1104"/>
                </a:lnTo>
                <a:lnTo>
                  <a:pt x="282" y="1110"/>
                </a:lnTo>
                <a:lnTo>
                  <a:pt x="270" y="1122"/>
                </a:lnTo>
                <a:lnTo>
                  <a:pt x="258" y="1146"/>
                </a:lnTo>
                <a:close/>
              </a:path>
            </a:pathLst>
          </a:custGeom>
          <a:solidFill>
            <a:srgbClr val="CCFFCC"/>
          </a:solidFill>
          <a:ln w="9525">
            <a:noFill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37" name="Cataluña"/>
          <xdr:cNvSpPr>
            <a:spLocks/>
          </xdr:cNvSpPr>
        </xdr:nvSpPr>
        <xdr:spPr bwMode="auto">
          <a:xfrm>
            <a:off x="5001516" y="1347555"/>
            <a:ext cx="1317349" cy="1301285"/>
          </a:xfrm>
          <a:custGeom>
            <a:avLst/>
            <a:gdLst/>
            <a:ahLst/>
            <a:cxnLst>
              <a:cxn ang="0">
                <a:pos x="144" y="876"/>
              </a:cxn>
              <a:cxn ang="0">
                <a:pos x="180" y="870"/>
              </a:cxn>
              <a:cxn ang="0">
                <a:pos x="162" y="882"/>
              </a:cxn>
              <a:cxn ang="0">
                <a:pos x="144" y="900"/>
              </a:cxn>
              <a:cxn ang="0">
                <a:pos x="180" y="882"/>
              </a:cxn>
              <a:cxn ang="0">
                <a:pos x="216" y="846"/>
              </a:cxn>
              <a:cxn ang="0">
                <a:pos x="210" y="828"/>
              </a:cxn>
              <a:cxn ang="0">
                <a:pos x="186" y="804"/>
              </a:cxn>
              <a:cxn ang="0">
                <a:pos x="192" y="816"/>
              </a:cxn>
              <a:cxn ang="0">
                <a:pos x="162" y="810"/>
              </a:cxn>
              <a:cxn ang="0">
                <a:pos x="192" y="780"/>
              </a:cxn>
              <a:cxn ang="0">
                <a:pos x="246" y="714"/>
              </a:cxn>
              <a:cxn ang="0">
                <a:pos x="312" y="684"/>
              </a:cxn>
              <a:cxn ang="0">
                <a:pos x="378" y="654"/>
              </a:cxn>
              <a:cxn ang="0">
                <a:pos x="450" y="636"/>
              </a:cxn>
              <a:cxn ang="0">
                <a:pos x="528" y="606"/>
              </a:cxn>
              <a:cxn ang="0">
                <a:pos x="576" y="588"/>
              </a:cxn>
              <a:cxn ang="0">
                <a:pos x="606" y="540"/>
              </a:cxn>
              <a:cxn ang="0">
                <a:pos x="642" y="510"/>
              </a:cxn>
              <a:cxn ang="0">
                <a:pos x="768" y="420"/>
              </a:cxn>
              <a:cxn ang="0">
                <a:pos x="798" y="408"/>
              </a:cxn>
              <a:cxn ang="0">
                <a:pos x="840" y="372"/>
              </a:cxn>
              <a:cxn ang="0">
                <a:pos x="852" y="360"/>
              </a:cxn>
              <a:cxn ang="0">
                <a:pos x="876" y="318"/>
              </a:cxn>
              <a:cxn ang="0">
                <a:pos x="870" y="288"/>
              </a:cxn>
              <a:cxn ang="0">
                <a:pos x="852" y="252"/>
              </a:cxn>
              <a:cxn ang="0">
                <a:pos x="840" y="198"/>
              </a:cxn>
              <a:cxn ang="0">
                <a:pos x="870" y="198"/>
              </a:cxn>
              <a:cxn ang="0">
                <a:pos x="888" y="174"/>
              </a:cxn>
              <a:cxn ang="0">
                <a:pos x="876" y="168"/>
              </a:cxn>
              <a:cxn ang="0">
                <a:pos x="852" y="162"/>
              </a:cxn>
              <a:cxn ang="0">
                <a:pos x="828" y="138"/>
              </a:cxn>
              <a:cxn ang="0">
                <a:pos x="708" y="150"/>
              </a:cxn>
              <a:cxn ang="0">
                <a:pos x="642" y="168"/>
              </a:cxn>
              <a:cxn ang="0">
                <a:pos x="552" y="174"/>
              </a:cxn>
              <a:cxn ang="0">
                <a:pos x="456" y="120"/>
              </a:cxn>
              <a:cxn ang="0">
                <a:pos x="384" y="120"/>
              </a:cxn>
              <a:cxn ang="0">
                <a:pos x="360" y="48"/>
              </a:cxn>
              <a:cxn ang="0">
                <a:pos x="270" y="24"/>
              </a:cxn>
              <a:cxn ang="0">
                <a:pos x="144" y="0"/>
              </a:cxn>
              <a:cxn ang="0">
                <a:pos x="132" y="84"/>
              </a:cxn>
              <a:cxn ang="0">
                <a:pos x="132" y="120"/>
              </a:cxn>
              <a:cxn ang="0">
                <a:pos x="132" y="168"/>
              </a:cxn>
              <a:cxn ang="0">
                <a:pos x="132" y="234"/>
              </a:cxn>
              <a:cxn ang="0">
                <a:pos x="114" y="318"/>
              </a:cxn>
              <a:cxn ang="0">
                <a:pos x="66" y="414"/>
              </a:cxn>
              <a:cxn ang="0">
                <a:pos x="30" y="450"/>
              </a:cxn>
              <a:cxn ang="0">
                <a:pos x="54" y="480"/>
              </a:cxn>
              <a:cxn ang="0">
                <a:pos x="60" y="522"/>
              </a:cxn>
              <a:cxn ang="0">
                <a:pos x="36" y="564"/>
              </a:cxn>
              <a:cxn ang="0">
                <a:pos x="54" y="612"/>
              </a:cxn>
              <a:cxn ang="0">
                <a:pos x="30" y="648"/>
              </a:cxn>
              <a:cxn ang="0">
                <a:pos x="12" y="690"/>
              </a:cxn>
              <a:cxn ang="0">
                <a:pos x="24" y="714"/>
              </a:cxn>
              <a:cxn ang="0">
                <a:pos x="24" y="768"/>
              </a:cxn>
              <a:cxn ang="0">
                <a:pos x="18" y="804"/>
              </a:cxn>
              <a:cxn ang="0">
                <a:pos x="12" y="822"/>
              </a:cxn>
              <a:cxn ang="0">
                <a:pos x="36" y="828"/>
              </a:cxn>
              <a:cxn ang="0">
                <a:pos x="54" y="858"/>
              </a:cxn>
              <a:cxn ang="0">
                <a:pos x="90" y="882"/>
              </a:cxn>
              <a:cxn ang="0">
                <a:pos x="120" y="906"/>
              </a:cxn>
            </a:cxnLst>
            <a:rect l="0" t="0" r="r" b="b"/>
            <a:pathLst>
              <a:path w="894" h="906">
                <a:moveTo>
                  <a:pt x="120" y="906"/>
                </a:moveTo>
                <a:lnTo>
                  <a:pt x="120" y="900"/>
                </a:lnTo>
                <a:lnTo>
                  <a:pt x="126" y="894"/>
                </a:lnTo>
                <a:lnTo>
                  <a:pt x="144" y="876"/>
                </a:lnTo>
                <a:lnTo>
                  <a:pt x="150" y="876"/>
                </a:lnTo>
                <a:lnTo>
                  <a:pt x="156" y="876"/>
                </a:lnTo>
                <a:lnTo>
                  <a:pt x="168" y="870"/>
                </a:lnTo>
                <a:lnTo>
                  <a:pt x="180" y="870"/>
                </a:lnTo>
                <a:lnTo>
                  <a:pt x="180" y="876"/>
                </a:lnTo>
                <a:lnTo>
                  <a:pt x="168" y="888"/>
                </a:lnTo>
                <a:lnTo>
                  <a:pt x="162" y="888"/>
                </a:lnTo>
                <a:lnTo>
                  <a:pt x="162" y="882"/>
                </a:lnTo>
                <a:lnTo>
                  <a:pt x="150" y="888"/>
                </a:lnTo>
                <a:lnTo>
                  <a:pt x="144" y="888"/>
                </a:lnTo>
                <a:lnTo>
                  <a:pt x="144" y="894"/>
                </a:lnTo>
                <a:lnTo>
                  <a:pt x="144" y="900"/>
                </a:lnTo>
                <a:lnTo>
                  <a:pt x="150" y="900"/>
                </a:lnTo>
                <a:lnTo>
                  <a:pt x="168" y="894"/>
                </a:lnTo>
                <a:lnTo>
                  <a:pt x="180" y="888"/>
                </a:lnTo>
                <a:lnTo>
                  <a:pt x="180" y="882"/>
                </a:lnTo>
                <a:lnTo>
                  <a:pt x="180" y="870"/>
                </a:lnTo>
                <a:lnTo>
                  <a:pt x="198" y="858"/>
                </a:lnTo>
                <a:lnTo>
                  <a:pt x="216" y="852"/>
                </a:lnTo>
                <a:lnTo>
                  <a:pt x="216" y="846"/>
                </a:lnTo>
                <a:lnTo>
                  <a:pt x="222" y="840"/>
                </a:lnTo>
                <a:lnTo>
                  <a:pt x="228" y="834"/>
                </a:lnTo>
                <a:lnTo>
                  <a:pt x="222" y="834"/>
                </a:lnTo>
                <a:lnTo>
                  <a:pt x="210" y="828"/>
                </a:lnTo>
                <a:lnTo>
                  <a:pt x="198" y="822"/>
                </a:lnTo>
                <a:lnTo>
                  <a:pt x="198" y="810"/>
                </a:lnTo>
                <a:lnTo>
                  <a:pt x="192" y="810"/>
                </a:lnTo>
                <a:lnTo>
                  <a:pt x="186" y="804"/>
                </a:lnTo>
                <a:lnTo>
                  <a:pt x="180" y="804"/>
                </a:lnTo>
                <a:lnTo>
                  <a:pt x="180" y="810"/>
                </a:lnTo>
                <a:lnTo>
                  <a:pt x="186" y="810"/>
                </a:lnTo>
                <a:lnTo>
                  <a:pt x="192" y="816"/>
                </a:lnTo>
                <a:lnTo>
                  <a:pt x="186" y="816"/>
                </a:lnTo>
                <a:lnTo>
                  <a:pt x="174" y="816"/>
                </a:lnTo>
                <a:lnTo>
                  <a:pt x="168" y="810"/>
                </a:lnTo>
                <a:lnTo>
                  <a:pt x="162" y="810"/>
                </a:lnTo>
                <a:lnTo>
                  <a:pt x="168" y="804"/>
                </a:lnTo>
                <a:lnTo>
                  <a:pt x="180" y="798"/>
                </a:lnTo>
                <a:lnTo>
                  <a:pt x="186" y="786"/>
                </a:lnTo>
                <a:lnTo>
                  <a:pt x="192" y="780"/>
                </a:lnTo>
                <a:lnTo>
                  <a:pt x="198" y="768"/>
                </a:lnTo>
                <a:lnTo>
                  <a:pt x="210" y="744"/>
                </a:lnTo>
                <a:lnTo>
                  <a:pt x="228" y="726"/>
                </a:lnTo>
                <a:lnTo>
                  <a:pt x="246" y="714"/>
                </a:lnTo>
                <a:lnTo>
                  <a:pt x="264" y="702"/>
                </a:lnTo>
                <a:lnTo>
                  <a:pt x="282" y="696"/>
                </a:lnTo>
                <a:lnTo>
                  <a:pt x="306" y="690"/>
                </a:lnTo>
                <a:lnTo>
                  <a:pt x="312" y="684"/>
                </a:lnTo>
                <a:lnTo>
                  <a:pt x="324" y="678"/>
                </a:lnTo>
                <a:lnTo>
                  <a:pt x="342" y="672"/>
                </a:lnTo>
                <a:lnTo>
                  <a:pt x="354" y="666"/>
                </a:lnTo>
                <a:lnTo>
                  <a:pt x="378" y="654"/>
                </a:lnTo>
                <a:lnTo>
                  <a:pt x="402" y="642"/>
                </a:lnTo>
                <a:lnTo>
                  <a:pt x="420" y="642"/>
                </a:lnTo>
                <a:lnTo>
                  <a:pt x="438" y="636"/>
                </a:lnTo>
                <a:lnTo>
                  <a:pt x="450" y="636"/>
                </a:lnTo>
                <a:lnTo>
                  <a:pt x="462" y="630"/>
                </a:lnTo>
                <a:lnTo>
                  <a:pt x="492" y="618"/>
                </a:lnTo>
                <a:lnTo>
                  <a:pt x="516" y="606"/>
                </a:lnTo>
                <a:lnTo>
                  <a:pt x="528" y="606"/>
                </a:lnTo>
                <a:lnTo>
                  <a:pt x="546" y="600"/>
                </a:lnTo>
                <a:lnTo>
                  <a:pt x="558" y="600"/>
                </a:lnTo>
                <a:lnTo>
                  <a:pt x="570" y="594"/>
                </a:lnTo>
                <a:lnTo>
                  <a:pt x="576" y="588"/>
                </a:lnTo>
                <a:lnTo>
                  <a:pt x="582" y="582"/>
                </a:lnTo>
                <a:lnTo>
                  <a:pt x="588" y="558"/>
                </a:lnTo>
                <a:lnTo>
                  <a:pt x="594" y="552"/>
                </a:lnTo>
                <a:lnTo>
                  <a:pt x="606" y="540"/>
                </a:lnTo>
                <a:lnTo>
                  <a:pt x="612" y="528"/>
                </a:lnTo>
                <a:lnTo>
                  <a:pt x="618" y="522"/>
                </a:lnTo>
                <a:lnTo>
                  <a:pt x="624" y="516"/>
                </a:lnTo>
                <a:lnTo>
                  <a:pt x="642" y="510"/>
                </a:lnTo>
                <a:lnTo>
                  <a:pt x="714" y="456"/>
                </a:lnTo>
                <a:lnTo>
                  <a:pt x="738" y="450"/>
                </a:lnTo>
                <a:lnTo>
                  <a:pt x="762" y="438"/>
                </a:lnTo>
                <a:lnTo>
                  <a:pt x="768" y="420"/>
                </a:lnTo>
                <a:lnTo>
                  <a:pt x="774" y="414"/>
                </a:lnTo>
                <a:lnTo>
                  <a:pt x="786" y="414"/>
                </a:lnTo>
                <a:lnTo>
                  <a:pt x="792" y="414"/>
                </a:lnTo>
                <a:lnTo>
                  <a:pt x="798" y="408"/>
                </a:lnTo>
                <a:lnTo>
                  <a:pt x="810" y="390"/>
                </a:lnTo>
                <a:lnTo>
                  <a:pt x="822" y="384"/>
                </a:lnTo>
                <a:lnTo>
                  <a:pt x="828" y="378"/>
                </a:lnTo>
                <a:lnTo>
                  <a:pt x="840" y="372"/>
                </a:lnTo>
                <a:lnTo>
                  <a:pt x="840" y="360"/>
                </a:lnTo>
                <a:lnTo>
                  <a:pt x="846" y="354"/>
                </a:lnTo>
                <a:lnTo>
                  <a:pt x="852" y="354"/>
                </a:lnTo>
                <a:lnTo>
                  <a:pt x="852" y="360"/>
                </a:lnTo>
                <a:lnTo>
                  <a:pt x="858" y="354"/>
                </a:lnTo>
                <a:lnTo>
                  <a:pt x="864" y="348"/>
                </a:lnTo>
                <a:lnTo>
                  <a:pt x="870" y="330"/>
                </a:lnTo>
                <a:lnTo>
                  <a:pt x="876" y="318"/>
                </a:lnTo>
                <a:lnTo>
                  <a:pt x="876" y="306"/>
                </a:lnTo>
                <a:lnTo>
                  <a:pt x="876" y="300"/>
                </a:lnTo>
                <a:lnTo>
                  <a:pt x="870" y="294"/>
                </a:lnTo>
                <a:lnTo>
                  <a:pt x="870" y="288"/>
                </a:lnTo>
                <a:lnTo>
                  <a:pt x="870" y="276"/>
                </a:lnTo>
                <a:lnTo>
                  <a:pt x="870" y="264"/>
                </a:lnTo>
                <a:lnTo>
                  <a:pt x="864" y="258"/>
                </a:lnTo>
                <a:lnTo>
                  <a:pt x="852" y="252"/>
                </a:lnTo>
                <a:lnTo>
                  <a:pt x="846" y="246"/>
                </a:lnTo>
                <a:lnTo>
                  <a:pt x="840" y="228"/>
                </a:lnTo>
                <a:lnTo>
                  <a:pt x="840" y="210"/>
                </a:lnTo>
                <a:lnTo>
                  <a:pt x="840" y="198"/>
                </a:lnTo>
                <a:lnTo>
                  <a:pt x="846" y="198"/>
                </a:lnTo>
                <a:lnTo>
                  <a:pt x="858" y="204"/>
                </a:lnTo>
                <a:lnTo>
                  <a:pt x="870" y="204"/>
                </a:lnTo>
                <a:lnTo>
                  <a:pt x="870" y="198"/>
                </a:lnTo>
                <a:lnTo>
                  <a:pt x="882" y="198"/>
                </a:lnTo>
                <a:lnTo>
                  <a:pt x="888" y="192"/>
                </a:lnTo>
                <a:lnTo>
                  <a:pt x="882" y="186"/>
                </a:lnTo>
                <a:lnTo>
                  <a:pt x="888" y="174"/>
                </a:lnTo>
                <a:lnTo>
                  <a:pt x="894" y="168"/>
                </a:lnTo>
                <a:lnTo>
                  <a:pt x="888" y="168"/>
                </a:lnTo>
                <a:lnTo>
                  <a:pt x="876" y="162"/>
                </a:lnTo>
                <a:lnTo>
                  <a:pt x="876" y="168"/>
                </a:lnTo>
                <a:lnTo>
                  <a:pt x="870" y="168"/>
                </a:lnTo>
                <a:lnTo>
                  <a:pt x="864" y="162"/>
                </a:lnTo>
                <a:lnTo>
                  <a:pt x="864" y="168"/>
                </a:lnTo>
                <a:lnTo>
                  <a:pt x="852" y="162"/>
                </a:lnTo>
                <a:lnTo>
                  <a:pt x="852" y="150"/>
                </a:lnTo>
                <a:lnTo>
                  <a:pt x="852" y="138"/>
                </a:lnTo>
                <a:lnTo>
                  <a:pt x="846" y="120"/>
                </a:lnTo>
                <a:lnTo>
                  <a:pt x="828" y="138"/>
                </a:lnTo>
                <a:lnTo>
                  <a:pt x="792" y="114"/>
                </a:lnTo>
                <a:lnTo>
                  <a:pt x="756" y="138"/>
                </a:lnTo>
                <a:lnTo>
                  <a:pt x="726" y="138"/>
                </a:lnTo>
                <a:lnTo>
                  <a:pt x="708" y="150"/>
                </a:lnTo>
                <a:lnTo>
                  <a:pt x="714" y="180"/>
                </a:lnTo>
                <a:lnTo>
                  <a:pt x="684" y="174"/>
                </a:lnTo>
                <a:lnTo>
                  <a:pt x="666" y="180"/>
                </a:lnTo>
                <a:lnTo>
                  <a:pt x="642" y="168"/>
                </a:lnTo>
                <a:lnTo>
                  <a:pt x="630" y="150"/>
                </a:lnTo>
                <a:lnTo>
                  <a:pt x="582" y="150"/>
                </a:lnTo>
                <a:lnTo>
                  <a:pt x="558" y="156"/>
                </a:lnTo>
                <a:lnTo>
                  <a:pt x="552" y="174"/>
                </a:lnTo>
                <a:lnTo>
                  <a:pt x="528" y="180"/>
                </a:lnTo>
                <a:lnTo>
                  <a:pt x="504" y="156"/>
                </a:lnTo>
                <a:lnTo>
                  <a:pt x="492" y="126"/>
                </a:lnTo>
                <a:lnTo>
                  <a:pt x="456" y="120"/>
                </a:lnTo>
                <a:lnTo>
                  <a:pt x="426" y="150"/>
                </a:lnTo>
                <a:lnTo>
                  <a:pt x="378" y="150"/>
                </a:lnTo>
                <a:lnTo>
                  <a:pt x="366" y="138"/>
                </a:lnTo>
                <a:lnTo>
                  <a:pt x="384" y="120"/>
                </a:lnTo>
                <a:lnTo>
                  <a:pt x="372" y="96"/>
                </a:lnTo>
                <a:lnTo>
                  <a:pt x="384" y="78"/>
                </a:lnTo>
                <a:lnTo>
                  <a:pt x="378" y="60"/>
                </a:lnTo>
                <a:lnTo>
                  <a:pt x="360" y="48"/>
                </a:lnTo>
                <a:lnTo>
                  <a:pt x="330" y="30"/>
                </a:lnTo>
                <a:lnTo>
                  <a:pt x="300" y="24"/>
                </a:lnTo>
                <a:lnTo>
                  <a:pt x="288" y="36"/>
                </a:lnTo>
                <a:lnTo>
                  <a:pt x="270" y="24"/>
                </a:lnTo>
                <a:lnTo>
                  <a:pt x="234" y="24"/>
                </a:lnTo>
                <a:lnTo>
                  <a:pt x="192" y="24"/>
                </a:lnTo>
                <a:lnTo>
                  <a:pt x="174" y="6"/>
                </a:lnTo>
                <a:lnTo>
                  <a:pt x="144" y="0"/>
                </a:lnTo>
                <a:lnTo>
                  <a:pt x="96" y="0"/>
                </a:lnTo>
                <a:lnTo>
                  <a:pt x="108" y="36"/>
                </a:lnTo>
                <a:lnTo>
                  <a:pt x="120" y="66"/>
                </a:lnTo>
                <a:lnTo>
                  <a:pt x="132" y="84"/>
                </a:lnTo>
                <a:lnTo>
                  <a:pt x="138" y="90"/>
                </a:lnTo>
                <a:lnTo>
                  <a:pt x="138" y="108"/>
                </a:lnTo>
                <a:lnTo>
                  <a:pt x="132" y="114"/>
                </a:lnTo>
                <a:lnTo>
                  <a:pt x="132" y="120"/>
                </a:lnTo>
                <a:lnTo>
                  <a:pt x="126" y="126"/>
                </a:lnTo>
                <a:lnTo>
                  <a:pt x="126" y="150"/>
                </a:lnTo>
                <a:lnTo>
                  <a:pt x="132" y="156"/>
                </a:lnTo>
                <a:lnTo>
                  <a:pt x="132" y="168"/>
                </a:lnTo>
                <a:lnTo>
                  <a:pt x="138" y="174"/>
                </a:lnTo>
                <a:lnTo>
                  <a:pt x="138" y="204"/>
                </a:lnTo>
                <a:lnTo>
                  <a:pt x="132" y="216"/>
                </a:lnTo>
                <a:lnTo>
                  <a:pt x="132" y="234"/>
                </a:lnTo>
                <a:lnTo>
                  <a:pt x="126" y="240"/>
                </a:lnTo>
                <a:lnTo>
                  <a:pt x="126" y="276"/>
                </a:lnTo>
                <a:lnTo>
                  <a:pt x="114" y="294"/>
                </a:lnTo>
                <a:lnTo>
                  <a:pt x="114" y="318"/>
                </a:lnTo>
                <a:lnTo>
                  <a:pt x="102" y="330"/>
                </a:lnTo>
                <a:lnTo>
                  <a:pt x="102" y="378"/>
                </a:lnTo>
                <a:lnTo>
                  <a:pt x="78" y="396"/>
                </a:lnTo>
                <a:lnTo>
                  <a:pt x="66" y="414"/>
                </a:lnTo>
                <a:lnTo>
                  <a:pt x="54" y="414"/>
                </a:lnTo>
                <a:lnTo>
                  <a:pt x="42" y="420"/>
                </a:lnTo>
                <a:lnTo>
                  <a:pt x="30" y="444"/>
                </a:lnTo>
                <a:lnTo>
                  <a:pt x="30" y="450"/>
                </a:lnTo>
                <a:lnTo>
                  <a:pt x="36" y="468"/>
                </a:lnTo>
                <a:lnTo>
                  <a:pt x="36" y="474"/>
                </a:lnTo>
                <a:lnTo>
                  <a:pt x="42" y="474"/>
                </a:lnTo>
                <a:lnTo>
                  <a:pt x="54" y="480"/>
                </a:lnTo>
                <a:lnTo>
                  <a:pt x="60" y="480"/>
                </a:lnTo>
                <a:lnTo>
                  <a:pt x="66" y="492"/>
                </a:lnTo>
                <a:lnTo>
                  <a:pt x="66" y="510"/>
                </a:lnTo>
                <a:lnTo>
                  <a:pt x="60" y="522"/>
                </a:lnTo>
                <a:lnTo>
                  <a:pt x="42" y="528"/>
                </a:lnTo>
                <a:lnTo>
                  <a:pt x="36" y="528"/>
                </a:lnTo>
                <a:lnTo>
                  <a:pt x="36" y="552"/>
                </a:lnTo>
                <a:lnTo>
                  <a:pt x="36" y="564"/>
                </a:lnTo>
                <a:lnTo>
                  <a:pt x="42" y="570"/>
                </a:lnTo>
                <a:lnTo>
                  <a:pt x="54" y="588"/>
                </a:lnTo>
                <a:lnTo>
                  <a:pt x="42" y="594"/>
                </a:lnTo>
                <a:lnTo>
                  <a:pt x="54" y="612"/>
                </a:lnTo>
                <a:lnTo>
                  <a:pt x="54" y="618"/>
                </a:lnTo>
                <a:lnTo>
                  <a:pt x="42" y="624"/>
                </a:lnTo>
                <a:lnTo>
                  <a:pt x="36" y="630"/>
                </a:lnTo>
                <a:lnTo>
                  <a:pt x="30" y="648"/>
                </a:lnTo>
                <a:lnTo>
                  <a:pt x="12" y="672"/>
                </a:lnTo>
                <a:lnTo>
                  <a:pt x="0" y="672"/>
                </a:lnTo>
                <a:lnTo>
                  <a:pt x="0" y="690"/>
                </a:lnTo>
                <a:lnTo>
                  <a:pt x="12" y="690"/>
                </a:lnTo>
                <a:lnTo>
                  <a:pt x="12" y="702"/>
                </a:lnTo>
                <a:lnTo>
                  <a:pt x="18" y="690"/>
                </a:lnTo>
                <a:lnTo>
                  <a:pt x="24" y="702"/>
                </a:lnTo>
                <a:lnTo>
                  <a:pt x="24" y="714"/>
                </a:lnTo>
                <a:lnTo>
                  <a:pt x="30" y="720"/>
                </a:lnTo>
                <a:lnTo>
                  <a:pt x="24" y="738"/>
                </a:lnTo>
                <a:lnTo>
                  <a:pt x="24" y="744"/>
                </a:lnTo>
                <a:lnTo>
                  <a:pt x="24" y="768"/>
                </a:lnTo>
                <a:lnTo>
                  <a:pt x="24" y="774"/>
                </a:lnTo>
                <a:lnTo>
                  <a:pt x="30" y="780"/>
                </a:lnTo>
                <a:lnTo>
                  <a:pt x="30" y="792"/>
                </a:lnTo>
                <a:lnTo>
                  <a:pt x="18" y="804"/>
                </a:lnTo>
                <a:lnTo>
                  <a:pt x="12" y="804"/>
                </a:lnTo>
                <a:lnTo>
                  <a:pt x="0" y="810"/>
                </a:lnTo>
                <a:lnTo>
                  <a:pt x="0" y="822"/>
                </a:lnTo>
                <a:lnTo>
                  <a:pt x="12" y="822"/>
                </a:lnTo>
                <a:lnTo>
                  <a:pt x="18" y="810"/>
                </a:lnTo>
                <a:lnTo>
                  <a:pt x="24" y="822"/>
                </a:lnTo>
                <a:lnTo>
                  <a:pt x="30" y="822"/>
                </a:lnTo>
                <a:lnTo>
                  <a:pt x="36" y="828"/>
                </a:lnTo>
                <a:lnTo>
                  <a:pt x="30" y="834"/>
                </a:lnTo>
                <a:lnTo>
                  <a:pt x="30" y="852"/>
                </a:lnTo>
                <a:lnTo>
                  <a:pt x="36" y="858"/>
                </a:lnTo>
                <a:lnTo>
                  <a:pt x="54" y="858"/>
                </a:lnTo>
                <a:lnTo>
                  <a:pt x="66" y="864"/>
                </a:lnTo>
                <a:lnTo>
                  <a:pt x="78" y="864"/>
                </a:lnTo>
                <a:lnTo>
                  <a:pt x="90" y="870"/>
                </a:lnTo>
                <a:lnTo>
                  <a:pt x="90" y="882"/>
                </a:lnTo>
                <a:lnTo>
                  <a:pt x="96" y="888"/>
                </a:lnTo>
                <a:lnTo>
                  <a:pt x="102" y="888"/>
                </a:lnTo>
                <a:lnTo>
                  <a:pt x="102" y="894"/>
                </a:lnTo>
                <a:lnTo>
                  <a:pt x="120" y="906"/>
                </a:lnTo>
                <a:close/>
              </a:path>
            </a:pathLst>
          </a:custGeom>
          <a:solidFill>
            <a:srgbClr val="CCFFCC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>
              <a:solidFill>
                <a:srgbClr val="000000"/>
              </a:solidFill>
            </a:endParaRPr>
          </a:p>
        </xdr:txBody>
      </xdr:sp>
      <xdr:sp macro="" textlink="">
        <xdr:nvSpPr>
          <xdr:cNvPr id="138" name="Ceuta"/>
          <xdr:cNvSpPr>
            <a:spLocks noChangeArrowheads="1"/>
          </xdr:cNvSpPr>
        </xdr:nvSpPr>
        <xdr:spPr bwMode="auto">
          <a:xfrm>
            <a:off x="2552485" y="5279662"/>
            <a:ext cx="1474" cy="8618"/>
          </a:xfrm>
          <a:prstGeom prst="ellipse">
            <a:avLst/>
          </a:prstGeom>
          <a:solidFill>
            <a:srgbClr val="CCFFCC"/>
          </a:solidFill>
          <a:ln w="9525">
            <a:noFill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39" name="Melilla"/>
          <xdr:cNvSpPr>
            <a:spLocks noChangeArrowheads="1"/>
          </xdr:cNvSpPr>
        </xdr:nvSpPr>
        <xdr:spPr bwMode="auto">
          <a:xfrm>
            <a:off x="3707085" y="5507301"/>
            <a:ext cx="2251" cy="2194"/>
          </a:xfrm>
          <a:prstGeom prst="ellipse">
            <a:avLst/>
          </a:prstGeom>
          <a:solidFill>
            <a:srgbClr val="CCFFCC"/>
          </a:solidFill>
          <a:ln w="9525">
            <a:noFill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grpSp>
        <xdr:nvGrpSpPr>
          <xdr:cNvPr id="140" name="123 Grupo"/>
          <xdr:cNvGrpSpPr/>
        </xdr:nvGrpSpPr>
        <xdr:grpSpPr>
          <a:xfrm>
            <a:off x="2127117" y="5336186"/>
            <a:ext cx="2060015" cy="551538"/>
            <a:chOff x="3028950" y="5690666"/>
            <a:chExt cx="2219325" cy="609600"/>
          </a:xfrm>
        </xdr:grpSpPr>
        <xdr:sp macro="" textlink="">
          <xdr:nvSpPr>
            <xdr:cNvPr id="179" name="Freeform 6"/>
            <xdr:cNvSpPr>
              <a:spLocks/>
            </xdr:cNvSpPr>
          </xdr:nvSpPr>
          <xdr:spPr bwMode="auto">
            <a:xfrm>
              <a:off x="3028950" y="5690666"/>
              <a:ext cx="1800225" cy="609600"/>
            </a:xfrm>
            <a:custGeom>
              <a:avLst/>
              <a:gdLst/>
              <a:ahLst/>
              <a:cxnLst>
                <a:cxn ang="0">
                  <a:pos x="12" y="348"/>
                </a:cxn>
                <a:cxn ang="0">
                  <a:pos x="30" y="288"/>
                </a:cxn>
                <a:cxn ang="0">
                  <a:pos x="48" y="234"/>
                </a:cxn>
                <a:cxn ang="0">
                  <a:pos x="78" y="168"/>
                </a:cxn>
                <a:cxn ang="0">
                  <a:pos x="96" y="108"/>
                </a:cxn>
                <a:cxn ang="0">
                  <a:pos x="108" y="66"/>
                </a:cxn>
                <a:cxn ang="0">
                  <a:pos x="126" y="42"/>
                </a:cxn>
                <a:cxn ang="0">
                  <a:pos x="156" y="54"/>
                </a:cxn>
                <a:cxn ang="0">
                  <a:pos x="180" y="36"/>
                </a:cxn>
                <a:cxn ang="0">
                  <a:pos x="210" y="36"/>
                </a:cxn>
                <a:cxn ang="0">
                  <a:pos x="246" y="18"/>
                </a:cxn>
                <a:cxn ang="0">
                  <a:pos x="282" y="0"/>
                </a:cxn>
                <a:cxn ang="0">
                  <a:pos x="312" y="6"/>
                </a:cxn>
                <a:cxn ang="0">
                  <a:pos x="318" y="18"/>
                </a:cxn>
                <a:cxn ang="0">
                  <a:pos x="300" y="60"/>
                </a:cxn>
                <a:cxn ang="0">
                  <a:pos x="312" y="90"/>
                </a:cxn>
                <a:cxn ang="0">
                  <a:pos x="318" y="96"/>
                </a:cxn>
                <a:cxn ang="0">
                  <a:pos x="330" y="126"/>
                </a:cxn>
                <a:cxn ang="0">
                  <a:pos x="348" y="150"/>
                </a:cxn>
                <a:cxn ang="0">
                  <a:pos x="372" y="168"/>
                </a:cxn>
                <a:cxn ang="0">
                  <a:pos x="390" y="198"/>
                </a:cxn>
                <a:cxn ang="0">
                  <a:pos x="432" y="222"/>
                </a:cxn>
                <a:cxn ang="0">
                  <a:pos x="462" y="246"/>
                </a:cxn>
                <a:cxn ang="0">
                  <a:pos x="516" y="276"/>
                </a:cxn>
                <a:cxn ang="0">
                  <a:pos x="570" y="288"/>
                </a:cxn>
                <a:cxn ang="0">
                  <a:pos x="630" y="294"/>
                </a:cxn>
                <a:cxn ang="0">
                  <a:pos x="672" y="276"/>
                </a:cxn>
                <a:cxn ang="0">
                  <a:pos x="720" y="264"/>
                </a:cxn>
                <a:cxn ang="0">
                  <a:pos x="750" y="258"/>
                </a:cxn>
                <a:cxn ang="0">
                  <a:pos x="774" y="276"/>
                </a:cxn>
                <a:cxn ang="0">
                  <a:pos x="810" y="264"/>
                </a:cxn>
                <a:cxn ang="0">
                  <a:pos x="822" y="246"/>
                </a:cxn>
                <a:cxn ang="0">
                  <a:pos x="840" y="240"/>
                </a:cxn>
                <a:cxn ang="0">
                  <a:pos x="870" y="264"/>
                </a:cxn>
                <a:cxn ang="0">
                  <a:pos x="906" y="276"/>
                </a:cxn>
                <a:cxn ang="0">
                  <a:pos x="936" y="282"/>
                </a:cxn>
                <a:cxn ang="0">
                  <a:pos x="966" y="270"/>
                </a:cxn>
                <a:cxn ang="0">
                  <a:pos x="1002" y="258"/>
                </a:cxn>
                <a:cxn ang="0">
                  <a:pos x="1020" y="246"/>
                </a:cxn>
                <a:cxn ang="0">
                  <a:pos x="1044" y="222"/>
                </a:cxn>
                <a:cxn ang="0">
                  <a:pos x="1056" y="186"/>
                </a:cxn>
                <a:cxn ang="0">
                  <a:pos x="1068" y="192"/>
                </a:cxn>
                <a:cxn ang="0">
                  <a:pos x="1074" y="228"/>
                </a:cxn>
                <a:cxn ang="0">
                  <a:pos x="1086" y="252"/>
                </a:cxn>
                <a:cxn ang="0">
                  <a:pos x="1092" y="270"/>
                </a:cxn>
                <a:cxn ang="0">
                  <a:pos x="1092" y="288"/>
                </a:cxn>
                <a:cxn ang="0">
                  <a:pos x="1128" y="312"/>
                </a:cxn>
                <a:cxn ang="0">
                  <a:pos x="1122" y="294"/>
                </a:cxn>
                <a:cxn ang="0">
                  <a:pos x="1098" y="270"/>
                </a:cxn>
              </a:cxnLst>
              <a:rect l="0" t="0" r="r" b="b"/>
              <a:pathLst>
                <a:path w="1134" h="384">
                  <a:moveTo>
                    <a:pt x="0" y="384"/>
                  </a:moveTo>
                  <a:lnTo>
                    <a:pt x="0" y="372"/>
                  </a:lnTo>
                  <a:lnTo>
                    <a:pt x="6" y="360"/>
                  </a:lnTo>
                  <a:lnTo>
                    <a:pt x="12" y="348"/>
                  </a:lnTo>
                  <a:lnTo>
                    <a:pt x="18" y="324"/>
                  </a:lnTo>
                  <a:lnTo>
                    <a:pt x="18" y="312"/>
                  </a:lnTo>
                  <a:lnTo>
                    <a:pt x="24" y="300"/>
                  </a:lnTo>
                  <a:lnTo>
                    <a:pt x="30" y="288"/>
                  </a:lnTo>
                  <a:lnTo>
                    <a:pt x="42" y="270"/>
                  </a:lnTo>
                  <a:lnTo>
                    <a:pt x="42" y="264"/>
                  </a:lnTo>
                  <a:lnTo>
                    <a:pt x="48" y="252"/>
                  </a:lnTo>
                  <a:lnTo>
                    <a:pt x="48" y="234"/>
                  </a:lnTo>
                  <a:lnTo>
                    <a:pt x="54" y="222"/>
                  </a:lnTo>
                  <a:lnTo>
                    <a:pt x="60" y="204"/>
                  </a:lnTo>
                  <a:lnTo>
                    <a:pt x="66" y="186"/>
                  </a:lnTo>
                  <a:lnTo>
                    <a:pt x="78" y="168"/>
                  </a:lnTo>
                  <a:lnTo>
                    <a:pt x="84" y="138"/>
                  </a:lnTo>
                  <a:lnTo>
                    <a:pt x="90" y="126"/>
                  </a:lnTo>
                  <a:lnTo>
                    <a:pt x="96" y="114"/>
                  </a:lnTo>
                  <a:lnTo>
                    <a:pt x="96" y="108"/>
                  </a:lnTo>
                  <a:lnTo>
                    <a:pt x="102" y="102"/>
                  </a:lnTo>
                  <a:lnTo>
                    <a:pt x="102" y="90"/>
                  </a:lnTo>
                  <a:lnTo>
                    <a:pt x="108" y="78"/>
                  </a:lnTo>
                  <a:lnTo>
                    <a:pt x="108" y="66"/>
                  </a:lnTo>
                  <a:lnTo>
                    <a:pt x="114" y="54"/>
                  </a:lnTo>
                  <a:lnTo>
                    <a:pt x="114" y="48"/>
                  </a:lnTo>
                  <a:lnTo>
                    <a:pt x="120" y="42"/>
                  </a:lnTo>
                  <a:lnTo>
                    <a:pt x="126" y="42"/>
                  </a:lnTo>
                  <a:lnTo>
                    <a:pt x="138" y="48"/>
                  </a:lnTo>
                  <a:lnTo>
                    <a:pt x="150" y="48"/>
                  </a:lnTo>
                  <a:lnTo>
                    <a:pt x="156" y="48"/>
                  </a:lnTo>
                  <a:lnTo>
                    <a:pt x="156" y="54"/>
                  </a:lnTo>
                  <a:lnTo>
                    <a:pt x="162" y="54"/>
                  </a:lnTo>
                  <a:lnTo>
                    <a:pt x="162" y="48"/>
                  </a:lnTo>
                  <a:lnTo>
                    <a:pt x="168" y="42"/>
                  </a:lnTo>
                  <a:lnTo>
                    <a:pt x="180" y="36"/>
                  </a:lnTo>
                  <a:lnTo>
                    <a:pt x="192" y="30"/>
                  </a:lnTo>
                  <a:lnTo>
                    <a:pt x="198" y="36"/>
                  </a:lnTo>
                  <a:lnTo>
                    <a:pt x="204" y="36"/>
                  </a:lnTo>
                  <a:lnTo>
                    <a:pt x="210" y="36"/>
                  </a:lnTo>
                  <a:lnTo>
                    <a:pt x="210" y="30"/>
                  </a:lnTo>
                  <a:lnTo>
                    <a:pt x="222" y="30"/>
                  </a:lnTo>
                  <a:lnTo>
                    <a:pt x="240" y="24"/>
                  </a:lnTo>
                  <a:lnTo>
                    <a:pt x="246" y="18"/>
                  </a:lnTo>
                  <a:lnTo>
                    <a:pt x="258" y="6"/>
                  </a:lnTo>
                  <a:lnTo>
                    <a:pt x="270" y="6"/>
                  </a:lnTo>
                  <a:lnTo>
                    <a:pt x="276" y="6"/>
                  </a:lnTo>
                  <a:lnTo>
                    <a:pt x="282" y="0"/>
                  </a:lnTo>
                  <a:lnTo>
                    <a:pt x="288" y="6"/>
                  </a:lnTo>
                  <a:lnTo>
                    <a:pt x="294" y="0"/>
                  </a:lnTo>
                  <a:lnTo>
                    <a:pt x="306" y="6"/>
                  </a:lnTo>
                  <a:lnTo>
                    <a:pt x="312" y="6"/>
                  </a:lnTo>
                  <a:lnTo>
                    <a:pt x="318" y="6"/>
                  </a:lnTo>
                  <a:lnTo>
                    <a:pt x="324" y="6"/>
                  </a:lnTo>
                  <a:lnTo>
                    <a:pt x="324" y="12"/>
                  </a:lnTo>
                  <a:lnTo>
                    <a:pt x="318" y="18"/>
                  </a:lnTo>
                  <a:lnTo>
                    <a:pt x="306" y="18"/>
                  </a:lnTo>
                  <a:lnTo>
                    <a:pt x="300" y="30"/>
                  </a:lnTo>
                  <a:lnTo>
                    <a:pt x="300" y="36"/>
                  </a:lnTo>
                  <a:lnTo>
                    <a:pt x="300" y="60"/>
                  </a:lnTo>
                  <a:lnTo>
                    <a:pt x="306" y="72"/>
                  </a:lnTo>
                  <a:lnTo>
                    <a:pt x="306" y="78"/>
                  </a:lnTo>
                  <a:lnTo>
                    <a:pt x="306" y="84"/>
                  </a:lnTo>
                  <a:lnTo>
                    <a:pt x="312" y="90"/>
                  </a:lnTo>
                  <a:lnTo>
                    <a:pt x="318" y="84"/>
                  </a:lnTo>
                  <a:lnTo>
                    <a:pt x="318" y="90"/>
                  </a:lnTo>
                  <a:lnTo>
                    <a:pt x="324" y="90"/>
                  </a:lnTo>
                  <a:lnTo>
                    <a:pt x="318" y="96"/>
                  </a:lnTo>
                  <a:lnTo>
                    <a:pt x="324" y="102"/>
                  </a:lnTo>
                  <a:lnTo>
                    <a:pt x="330" y="114"/>
                  </a:lnTo>
                  <a:lnTo>
                    <a:pt x="330" y="120"/>
                  </a:lnTo>
                  <a:lnTo>
                    <a:pt x="330" y="126"/>
                  </a:lnTo>
                  <a:lnTo>
                    <a:pt x="336" y="132"/>
                  </a:lnTo>
                  <a:lnTo>
                    <a:pt x="336" y="144"/>
                  </a:lnTo>
                  <a:lnTo>
                    <a:pt x="342" y="144"/>
                  </a:lnTo>
                  <a:lnTo>
                    <a:pt x="348" y="150"/>
                  </a:lnTo>
                  <a:lnTo>
                    <a:pt x="354" y="150"/>
                  </a:lnTo>
                  <a:lnTo>
                    <a:pt x="360" y="150"/>
                  </a:lnTo>
                  <a:lnTo>
                    <a:pt x="360" y="156"/>
                  </a:lnTo>
                  <a:lnTo>
                    <a:pt x="372" y="168"/>
                  </a:lnTo>
                  <a:lnTo>
                    <a:pt x="378" y="180"/>
                  </a:lnTo>
                  <a:lnTo>
                    <a:pt x="384" y="186"/>
                  </a:lnTo>
                  <a:lnTo>
                    <a:pt x="390" y="192"/>
                  </a:lnTo>
                  <a:lnTo>
                    <a:pt x="390" y="198"/>
                  </a:lnTo>
                  <a:lnTo>
                    <a:pt x="402" y="198"/>
                  </a:lnTo>
                  <a:lnTo>
                    <a:pt x="414" y="204"/>
                  </a:lnTo>
                  <a:lnTo>
                    <a:pt x="420" y="210"/>
                  </a:lnTo>
                  <a:lnTo>
                    <a:pt x="432" y="222"/>
                  </a:lnTo>
                  <a:lnTo>
                    <a:pt x="438" y="228"/>
                  </a:lnTo>
                  <a:lnTo>
                    <a:pt x="450" y="234"/>
                  </a:lnTo>
                  <a:lnTo>
                    <a:pt x="456" y="240"/>
                  </a:lnTo>
                  <a:lnTo>
                    <a:pt x="462" y="246"/>
                  </a:lnTo>
                  <a:lnTo>
                    <a:pt x="474" y="252"/>
                  </a:lnTo>
                  <a:lnTo>
                    <a:pt x="480" y="258"/>
                  </a:lnTo>
                  <a:lnTo>
                    <a:pt x="504" y="270"/>
                  </a:lnTo>
                  <a:lnTo>
                    <a:pt x="516" y="276"/>
                  </a:lnTo>
                  <a:lnTo>
                    <a:pt x="522" y="276"/>
                  </a:lnTo>
                  <a:lnTo>
                    <a:pt x="528" y="276"/>
                  </a:lnTo>
                  <a:lnTo>
                    <a:pt x="534" y="276"/>
                  </a:lnTo>
                  <a:lnTo>
                    <a:pt x="570" y="288"/>
                  </a:lnTo>
                  <a:lnTo>
                    <a:pt x="588" y="294"/>
                  </a:lnTo>
                  <a:lnTo>
                    <a:pt x="594" y="294"/>
                  </a:lnTo>
                  <a:lnTo>
                    <a:pt x="606" y="294"/>
                  </a:lnTo>
                  <a:lnTo>
                    <a:pt x="630" y="294"/>
                  </a:lnTo>
                  <a:lnTo>
                    <a:pt x="636" y="288"/>
                  </a:lnTo>
                  <a:lnTo>
                    <a:pt x="648" y="282"/>
                  </a:lnTo>
                  <a:lnTo>
                    <a:pt x="660" y="282"/>
                  </a:lnTo>
                  <a:lnTo>
                    <a:pt x="672" y="276"/>
                  </a:lnTo>
                  <a:lnTo>
                    <a:pt x="678" y="276"/>
                  </a:lnTo>
                  <a:lnTo>
                    <a:pt x="684" y="276"/>
                  </a:lnTo>
                  <a:lnTo>
                    <a:pt x="702" y="270"/>
                  </a:lnTo>
                  <a:lnTo>
                    <a:pt x="720" y="264"/>
                  </a:lnTo>
                  <a:lnTo>
                    <a:pt x="726" y="264"/>
                  </a:lnTo>
                  <a:lnTo>
                    <a:pt x="732" y="264"/>
                  </a:lnTo>
                  <a:lnTo>
                    <a:pt x="738" y="264"/>
                  </a:lnTo>
                  <a:lnTo>
                    <a:pt x="750" y="258"/>
                  </a:lnTo>
                  <a:lnTo>
                    <a:pt x="762" y="252"/>
                  </a:lnTo>
                  <a:lnTo>
                    <a:pt x="762" y="264"/>
                  </a:lnTo>
                  <a:lnTo>
                    <a:pt x="768" y="270"/>
                  </a:lnTo>
                  <a:lnTo>
                    <a:pt x="774" y="276"/>
                  </a:lnTo>
                  <a:lnTo>
                    <a:pt x="792" y="276"/>
                  </a:lnTo>
                  <a:lnTo>
                    <a:pt x="798" y="276"/>
                  </a:lnTo>
                  <a:lnTo>
                    <a:pt x="804" y="270"/>
                  </a:lnTo>
                  <a:lnTo>
                    <a:pt x="810" y="264"/>
                  </a:lnTo>
                  <a:lnTo>
                    <a:pt x="810" y="258"/>
                  </a:lnTo>
                  <a:lnTo>
                    <a:pt x="810" y="252"/>
                  </a:lnTo>
                  <a:lnTo>
                    <a:pt x="816" y="246"/>
                  </a:lnTo>
                  <a:lnTo>
                    <a:pt x="822" y="246"/>
                  </a:lnTo>
                  <a:lnTo>
                    <a:pt x="828" y="240"/>
                  </a:lnTo>
                  <a:lnTo>
                    <a:pt x="834" y="240"/>
                  </a:lnTo>
                  <a:lnTo>
                    <a:pt x="834" y="234"/>
                  </a:lnTo>
                  <a:lnTo>
                    <a:pt x="840" y="240"/>
                  </a:lnTo>
                  <a:lnTo>
                    <a:pt x="846" y="246"/>
                  </a:lnTo>
                  <a:lnTo>
                    <a:pt x="852" y="252"/>
                  </a:lnTo>
                  <a:lnTo>
                    <a:pt x="864" y="258"/>
                  </a:lnTo>
                  <a:lnTo>
                    <a:pt x="870" y="264"/>
                  </a:lnTo>
                  <a:lnTo>
                    <a:pt x="876" y="264"/>
                  </a:lnTo>
                  <a:lnTo>
                    <a:pt x="888" y="270"/>
                  </a:lnTo>
                  <a:lnTo>
                    <a:pt x="900" y="276"/>
                  </a:lnTo>
                  <a:lnTo>
                    <a:pt x="906" y="276"/>
                  </a:lnTo>
                  <a:lnTo>
                    <a:pt x="912" y="276"/>
                  </a:lnTo>
                  <a:lnTo>
                    <a:pt x="918" y="276"/>
                  </a:lnTo>
                  <a:lnTo>
                    <a:pt x="924" y="276"/>
                  </a:lnTo>
                  <a:lnTo>
                    <a:pt x="936" y="282"/>
                  </a:lnTo>
                  <a:lnTo>
                    <a:pt x="942" y="282"/>
                  </a:lnTo>
                  <a:lnTo>
                    <a:pt x="948" y="282"/>
                  </a:lnTo>
                  <a:lnTo>
                    <a:pt x="954" y="282"/>
                  </a:lnTo>
                  <a:lnTo>
                    <a:pt x="966" y="270"/>
                  </a:lnTo>
                  <a:lnTo>
                    <a:pt x="972" y="270"/>
                  </a:lnTo>
                  <a:lnTo>
                    <a:pt x="984" y="264"/>
                  </a:lnTo>
                  <a:lnTo>
                    <a:pt x="996" y="264"/>
                  </a:lnTo>
                  <a:lnTo>
                    <a:pt x="1002" y="258"/>
                  </a:lnTo>
                  <a:lnTo>
                    <a:pt x="1008" y="258"/>
                  </a:lnTo>
                  <a:lnTo>
                    <a:pt x="1008" y="252"/>
                  </a:lnTo>
                  <a:lnTo>
                    <a:pt x="1014" y="246"/>
                  </a:lnTo>
                  <a:lnTo>
                    <a:pt x="1020" y="246"/>
                  </a:lnTo>
                  <a:lnTo>
                    <a:pt x="1032" y="240"/>
                  </a:lnTo>
                  <a:lnTo>
                    <a:pt x="1032" y="234"/>
                  </a:lnTo>
                  <a:lnTo>
                    <a:pt x="1032" y="228"/>
                  </a:lnTo>
                  <a:lnTo>
                    <a:pt x="1044" y="222"/>
                  </a:lnTo>
                  <a:lnTo>
                    <a:pt x="1044" y="210"/>
                  </a:lnTo>
                  <a:lnTo>
                    <a:pt x="1056" y="198"/>
                  </a:lnTo>
                  <a:lnTo>
                    <a:pt x="1056" y="192"/>
                  </a:lnTo>
                  <a:lnTo>
                    <a:pt x="1056" y="186"/>
                  </a:lnTo>
                  <a:lnTo>
                    <a:pt x="1062" y="180"/>
                  </a:lnTo>
                  <a:lnTo>
                    <a:pt x="1068" y="174"/>
                  </a:lnTo>
                  <a:lnTo>
                    <a:pt x="1074" y="180"/>
                  </a:lnTo>
                  <a:lnTo>
                    <a:pt x="1068" y="192"/>
                  </a:lnTo>
                  <a:lnTo>
                    <a:pt x="1074" y="198"/>
                  </a:lnTo>
                  <a:lnTo>
                    <a:pt x="1068" y="204"/>
                  </a:lnTo>
                  <a:lnTo>
                    <a:pt x="1068" y="210"/>
                  </a:lnTo>
                  <a:lnTo>
                    <a:pt x="1074" y="228"/>
                  </a:lnTo>
                  <a:lnTo>
                    <a:pt x="1080" y="234"/>
                  </a:lnTo>
                  <a:lnTo>
                    <a:pt x="1080" y="240"/>
                  </a:lnTo>
                  <a:lnTo>
                    <a:pt x="1086" y="246"/>
                  </a:lnTo>
                  <a:lnTo>
                    <a:pt x="1086" y="252"/>
                  </a:lnTo>
                  <a:lnTo>
                    <a:pt x="1080" y="252"/>
                  </a:lnTo>
                  <a:lnTo>
                    <a:pt x="1080" y="258"/>
                  </a:lnTo>
                  <a:lnTo>
                    <a:pt x="1086" y="264"/>
                  </a:lnTo>
                  <a:lnTo>
                    <a:pt x="1092" y="270"/>
                  </a:lnTo>
                  <a:lnTo>
                    <a:pt x="1086" y="276"/>
                  </a:lnTo>
                  <a:lnTo>
                    <a:pt x="1080" y="276"/>
                  </a:lnTo>
                  <a:lnTo>
                    <a:pt x="1086" y="282"/>
                  </a:lnTo>
                  <a:lnTo>
                    <a:pt x="1092" y="288"/>
                  </a:lnTo>
                  <a:lnTo>
                    <a:pt x="1098" y="300"/>
                  </a:lnTo>
                  <a:lnTo>
                    <a:pt x="1104" y="306"/>
                  </a:lnTo>
                  <a:lnTo>
                    <a:pt x="1122" y="312"/>
                  </a:lnTo>
                  <a:lnTo>
                    <a:pt x="1128" y="312"/>
                  </a:lnTo>
                  <a:lnTo>
                    <a:pt x="1134" y="312"/>
                  </a:lnTo>
                  <a:lnTo>
                    <a:pt x="1134" y="306"/>
                  </a:lnTo>
                  <a:lnTo>
                    <a:pt x="1128" y="300"/>
                  </a:lnTo>
                  <a:lnTo>
                    <a:pt x="1122" y="294"/>
                  </a:lnTo>
                  <a:lnTo>
                    <a:pt x="1110" y="288"/>
                  </a:lnTo>
                  <a:lnTo>
                    <a:pt x="1110" y="282"/>
                  </a:lnTo>
                  <a:lnTo>
                    <a:pt x="1104" y="282"/>
                  </a:lnTo>
                  <a:lnTo>
                    <a:pt x="1098" y="270"/>
                  </a:lnTo>
                  <a:lnTo>
                    <a:pt x="1092" y="270"/>
                  </a:lnTo>
                </a:path>
              </a:pathLst>
            </a:custGeom>
            <a:noFill/>
            <a:ln w="9525">
              <a:solidFill>
                <a:schemeClr val="bg1">
                  <a:lumMod val="75000"/>
                </a:schemeClr>
              </a:solidFill>
              <a:prstDash val="solid"/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80" name="Freeform 7"/>
            <xdr:cNvSpPr>
              <a:spLocks/>
            </xdr:cNvSpPr>
          </xdr:nvSpPr>
          <xdr:spPr bwMode="auto">
            <a:xfrm>
              <a:off x="4762500" y="6109766"/>
              <a:ext cx="485775" cy="85725"/>
            </a:xfrm>
            <a:custGeom>
              <a:avLst/>
              <a:gdLst/>
              <a:ahLst/>
              <a:cxnLst>
                <a:cxn ang="0">
                  <a:pos x="0" y="6"/>
                </a:cxn>
                <a:cxn ang="0">
                  <a:pos x="0" y="0"/>
                </a:cxn>
                <a:cxn ang="0">
                  <a:pos x="6" y="0"/>
                </a:cxn>
                <a:cxn ang="0">
                  <a:pos x="6" y="6"/>
                </a:cxn>
                <a:cxn ang="0">
                  <a:pos x="18" y="12"/>
                </a:cxn>
                <a:cxn ang="0">
                  <a:pos x="36" y="24"/>
                </a:cxn>
                <a:cxn ang="0">
                  <a:pos x="42" y="30"/>
                </a:cxn>
                <a:cxn ang="0">
                  <a:pos x="60" y="48"/>
                </a:cxn>
                <a:cxn ang="0">
                  <a:pos x="78" y="54"/>
                </a:cxn>
                <a:cxn ang="0">
                  <a:pos x="96" y="54"/>
                </a:cxn>
                <a:cxn ang="0">
                  <a:pos x="108" y="54"/>
                </a:cxn>
                <a:cxn ang="0">
                  <a:pos x="114" y="54"/>
                </a:cxn>
                <a:cxn ang="0">
                  <a:pos x="120" y="54"/>
                </a:cxn>
                <a:cxn ang="0">
                  <a:pos x="132" y="48"/>
                </a:cxn>
                <a:cxn ang="0">
                  <a:pos x="138" y="42"/>
                </a:cxn>
                <a:cxn ang="0">
                  <a:pos x="144" y="30"/>
                </a:cxn>
                <a:cxn ang="0">
                  <a:pos x="150" y="30"/>
                </a:cxn>
                <a:cxn ang="0">
                  <a:pos x="156" y="36"/>
                </a:cxn>
                <a:cxn ang="0">
                  <a:pos x="168" y="36"/>
                </a:cxn>
                <a:cxn ang="0">
                  <a:pos x="174" y="36"/>
                </a:cxn>
                <a:cxn ang="0">
                  <a:pos x="186" y="42"/>
                </a:cxn>
                <a:cxn ang="0">
                  <a:pos x="192" y="48"/>
                </a:cxn>
                <a:cxn ang="0">
                  <a:pos x="204" y="48"/>
                </a:cxn>
                <a:cxn ang="0">
                  <a:pos x="210" y="48"/>
                </a:cxn>
                <a:cxn ang="0">
                  <a:pos x="216" y="54"/>
                </a:cxn>
                <a:cxn ang="0">
                  <a:pos x="222" y="48"/>
                </a:cxn>
                <a:cxn ang="0">
                  <a:pos x="228" y="54"/>
                </a:cxn>
                <a:cxn ang="0">
                  <a:pos x="228" y="48"/>
                </a:cxn>
                <a:cxn ang="0">
                  <a:pos x="234" y="42"/>
                </a:cxn>
                <a:cxn ang="0">
                  <a:pos x="246" y="48"/>
                </a:cxn>
                <a:cxn ang="0">
                  <a:pos x="252" y="54"/>
                </a:cxn>
                <a:cxn ang="0">
                  <a:pos x="264" y="54"/>
                </a:cxn>
                <a:cxn ang="0">
                  <a:pos x="270" y="54"/>
                </a:cxn>
                <a:cxn ang="0">
                  <a:pos x="276" y="54"/>
                </a:cxn>
                <a:cxn ang="0">
                  <a:pos x="282" y="54"/>
                </a:cxn>
                <a:cxn ang="0">
                  <a:pos x="288" y="54"/>
                </a:cxn>
                <a:cxn ang="0">
                  <a:pos x="294" y="54"/>
                </a:cxn>
                <a:cxn ang="0">
                  <a:pos x="306" y="54"/>
                </a:cxn>
              </a:cxnLst>
              <a:rect l="0" t="0" r="r" b="b"/>
              <a:pathLst>
                <a:path w="306" h="54">
                  <a:moveTo>
                    <a:pt x="0" y="6"/>
                  </a:moveTo>
                  <a:lnTo>
                    <a:pt x="0" y="0"/>
                  </a:lnTo>
                  <a:lnTo>
                    <a:pt x="6" y="0"/>
                  </a:lnTo>
                  <a:lnTo>
                    <a:pt x="6" y="6"/>
                  </a:lnTo>
                  <a:lnTo>
                    <a:pt x="18" y="12"/>
                  </a:lnTo>
                  <a:lnTo>
                    <a:pt x="36" y="24"/>
                  </a:lnTo>
                  <a:lnTo>
                    <a:pt x="42" y="30"/>
                  </a:lnTo>
                  <a:lnTo>
                    <a:pt x="60" y="48"/>
                  </a:lnTo>
                  <a:lnTo>
                    <a:pt x="78" y="54"/>
                  </a:lnTo>
                  <a:lnTo>
                    <a:pt x="96" y="54"/>
                  </a:lnTo>
                  <a:lnTo>
                    <a:pt x="108" y="54"/>
                  </a:lnTo>
                  <a:lnTo>
                    <a:pt x="114" y="54"/>
                  </a:lnTo>
                  <a:lnTo>
                    <a:pt x="120" y="54"/>
                  </a:lnTo>
                  <a:lnTo>
                    <a:pt x="132" y="48"/>
                  </a:lnTo>
                  <a:lnTo>
                    <a:pt x="138" y="42"/>
                  </a:lnTo>
                  <a:lnTo>
                    <a:pt x="144" y="30"/>
                  </a:lnTo>
                  <a:lnTo>
                    <a:pt x="150" y="30"/>
                  </a:lnTo>
                  <a:lnTo>
                    <a:pt x="156" y="36"/>
                  </a:lnTo>
                  <a:lnTo>
                    <a:pt x="168" y="36"/>
                  </a:lnTo>
                  <a:lnTo>
                    <a:pt x="174" y="36"/>
                  </a:lnTo>
                  <a:lnTo>
                    <a:pt x="186" y="42"/>
                  </a:lnTo>
                  <a:lnTo>
                    <a:pt x="192" y="48"/>
                  </a:lnTo>
                  <a:lnTo>
                    <a:pt x="204" y="48"/>
                  </a:lnTo>
                  <a:lnTo>
                    <a:pt x="210" y="48"/>
                  </a:lnTo>
                  <a:lnTo>
                    <a:pt x="216" y="54"/>
                  </a:lnTo>
                  <a:lnTo>
                    <a:pt x="222" y="48"/>
                  </a:lnTo>
                  <a:lnTo>
                    <a:pt x="228" y="54"/>
                  </a:lnTo>
                  <a:lnTo>
                    <a:pt x="228" y="48"/>
                  </a:lnTo>
                  <a:lnTo>
                    <a:pt x="234" y="42"/>
                  </a:lnTo>
                  <a:lnTo>
                    <a:pt x="246" y="48"/>
                  </a:lnTo>
                  <a:lnTo>
                    <a:pt x="252" y="54"/>
                  </a:lnTo>
                  <a:lnTo>
                    <a:pt x="264" y="54"/>
                  </a:lnTo>
                  <a:lnTo>
                    <a:pt x="270" y="54"/>
                  </a:lnTo>
                  <a:lnTo>
                    <a:pt x="276" y="54"/>
                  </a:lnTo>
                  <a:lnTo>
                    <a:pt x="282" y="54"/>
                  </a:lnTo>
                  <a:lnTo>
                    <a:pt x="288" y="54"/>
                  </a:lnTo>
                  <a:lnTo>
                    <a:pt x="294" y="54"/>
                  </a:lnTo>
                  <a:lnTo>
                    <a:pt x="306" y="54"/>
                  </a:lnTo>
                </a:path>
              </a:pathLst>
            </a:custGeom>
            <a:noFill/>
            <a:ln w="9525">
              <a:solidFill>
                <a:schemeClr val="bg1">
                  <a:lumMod val="75000"/>
                </a:schemeClr>
              </a:solidFill>
              <a:prstDash val="solid"/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</xdr:grpSp>
      <xdr:sp macro="" textlink="">
        <xdr:nvSpPr>
          <xdr:cNvPr id="141" name="Aragón"/>
          <xdr:cNvSpPr>
            <a:spLocks/>
          </xdr:cNvSpPr>
        </xdr:nvSpPr>
        <xdr:spPr bwMode="auto">
          <a:xfrm>
            <a:off x="3984769" y="1377953"/>
            <a:ext cx="1220095" cy="1663231"/>
          </a:xfrm>
          <a:custGeom>
            <a:avLst/>
            <a:gdLst/>
            <a:ahLst/>
            <a:cxnLst>
              <a:cxn ang="0">
                <a:pos x="144" y="354"/>
              </a:cxn>
              <a:cxn ang="0">
                <a:pos x="192" y="354"/>
              </a:cxn>
              <a:cxn ang="0">
                <a:pos x="228" y="324"/>
              </a:cxn>
              <a:cxn ang="0">
                <a:pos x="210" y="264"/>
              </a:cxn>
              <a:cxn ang="0">
                <a:pos x="216" y="210"/>
              </a:cxn>
              <a:cxn ang="0">
                <a:pos x="222" y="180"/>
              </a:cxn>
              <a:cxn ang="0">
                <a:pos x="246" y="144"/>
              </a:cxn>
              <a:cxn ang="0">
                <a:pos x="252" y="114"/>
              </a:cxn>
              <a:cxn ang="0">
                <a:pos x="300" y="60"/>
              </a:cxn>
              <a:cxn ang="0">
                <a:pos x="366" y="42"/>
              </a:cxn>
              <a:cxn ang="0">
                <a:pos x="450" y="30"/>
              </a:cxn>
              <a:cxn ang="0">
                <a:pos x="552" y="18"/>
              </a:cxn>
              <a:cxn ang="0">
                <a:pos x="684" y="42"/>
              </a:cxn>
              <a:cxn ang="0">
                <a:pos x="798" y="60"/>
              </a:cxn>
              <a:cxn ang="0">
                <a:pos x="822" y="102"/>
              </a:cxn>
              <a:cxn ang="0">
                <a:pos x="822" y="150"/>
              </a:cxn>
              <a:cxn ang="0">
                <a:pos x="810" y="228"/>
              </a:cxn>
              <a:cxn ang="0">
                <a:pos x="792" y="366"/>
              </a:cxn>
              <a:cxn ang="0">
                <a:pos x="720" y="432"/>
              </a:cxn>
              <a:cxn ang="0">
                <a:pos x="744" y="468"/>
              </a:cxn>
              <a:cxn ang="0">
                <a:pos x="732" y="516"/>
              </a:cxn>
              <a:cxn ang="0">
                <a:pos x="744" y="576"/>
              </a:cxn>
              <a:cxn ang="0">
                <a:pos x="726" y="618"/>
              </a:cxn>
              <a:cxn ang="0">
                <a:pos x="696" y="678"/>
              </a:cxn>
              <a:cxn ang="0">
                <a:pos x="720" y="708"/>
              </a:cxn>
              <a:cxn ang="0">
                <a:pos x="720" y="768"/>
              </a:cxn>
              <a:cxn ang="0">
                <a:pos x="690" y="810"/>
              </a:cxn>
              <a:cxn ang="0">
                <a:pos x="642" y="816"/>
              </a:cxn>
              <a:cxn ang="0">
                <a:pos x="594" y="792"/>
              </a:cxn>
              <a:cxn ang="0">
                <a:pos x="552" y="846"/>
              </a:cxn>
              <a:cxn ang="0">
                <a:pos x="558" y="870"/>
              </a:cxn>
              <a:cxn ang="0">
                <a:pos x="540" y="918"/>
              </a:cxn>
              <a:cxn ang="0">
                <a:pos x="558" y="966"/>
              </a:cxn>
              <a:cxn ang="0">
                <a:pos x="516" y="1008"/>
              </a:cxn>
              <a:cxn ang="0">
                <a:pos x="480" y="1050"/>
              </a:cxn>
              <a:cxn ang="0">
                <a:pos x="444" y="1086"/>
              </a:cxn>
              <a:cxn ang="0">
                <a:pos x="408" y="1128"/>
              </a:cxn>
              <a:cxn ang="0">
                <a:pos x="384" y="1122"/>
              </a:cxn>
              <a:cxn ang="0">
                <a:pos x="318" y="1110"/>
              </a:cxn>
              <a:cxn ang="0">
                <a:pos x="324" y="1080"/>
              </a:cxn>
              <a:cxn ang="0">
                <a:pos x="270" y="1050"/>
              </a:cxn>
              <a:cxn ang="0">
                <a:pos x="252" y="1026"/>
              </a:cxn>
              <a:cxn ang="0">
                <a:pos x="222" y="1038"/>
              </a:cxn>
              <a:cxn ang="0">
                <a:pos x="156" y="996"/>
              </a:cxn>
              <a:cxn ang="0">
                <a:pos x="138" y="978"/>
              </a:cxn>
              <a:cxn ang="0">
                <a:pos x="144" y="912"/>
              </a:cxn>
              <a:cxn ang="0">
                <a:pos x="180" y="786"/>
              </a:cxn>
              <a:cxn ang="0">
                <a:pos x="150" y="738"/>
              </a:cxn>
              <a:cxn ang="0">
                <a:pos x="72" y="672"/>
              </a:cxn>
              <a:cxn ang="0">
                <a:pos x="30" y="666"/>
              </a:cxn>
              <a:cxn ang="0">
                <a:pos x="18" y="576"/>
              </a:cxn>
              <a:cxn ang="0">
                <a:pos x="60" y="564"/>
              </a:cxn>
              <a:cxn ang="0">
                <a:pos x="48" y="504"/>
              </a:cxn>
              <a:cxn ang="0">
                <a:pos x="96" y="468"/>
              </a:cxn>
              <a:cxn ang="0">
                <a:pos x="96" y="426"/>
              </a:cxn>
              <a:cxn ang="0">
                <a:pos x="90" y="384"/>
              </a:cxn>
            </a:cxnLst>
            <a:rect l="0" t="0" r="r" b="b"/>
            <a:pathLst>
              <a:path w="828" h="1158">
                <a:moveTo>
                  <a:pt x="72" y="342"/>
                </a:moveTo>
                <a:lnTo>
                  <a:pt x="102" y="342"/>
                </a:lnTo>
                <a:lnTo>
                  <a:pt x="102" y="348"/>
                </a:lnTo>
                <a:lnTo>
                  <a:pt x="108" y="354"/>
                </a:lnTo>
                <a:lnTo>
                  <a:pt x="144" y="354"/>
                </a:lnTo>
                <a:lnTo>
                  <a:pt x="150" y="366"/>
                </a:lnTo>
                <a:lnTo>
                  <a:pt x="156" y="372"/>
                </a:lnTo>
                <a:lnTo>
                  <a:pt x="180" y="372"/>
                </a:lnTo>
                <a:lnTo>
                  <a:pt x="186" y="366"/>
                </a:lnTo>
                <a:lnTo>
                  <a:pt x="192" y="354"/>
                </a:lnTo>
                <a:lnTo>
                  <a:pt x="210" y="354"/>
                </a:lnTo>
                <a:lnTo>
                  <a:pt x="216" y="348"/>
                </a:lnTo>
                <a:lnTo>
                  <a:pt x="222" y="342"/>
                </a:lnTo>
                <a:lnTo>
                  <a:pt x="222" y="336"/>
                </a:lnTo>
                <a:lnTo>
                  <a:pt x="228" y="324"/>
                </a:lnTo>
                <a:lnTo>
                  <a:pt x="228" y="312"/>
                </a:lnTo>
                <a:lnTo>
                  <a:pt x="222" y="312"/>
                </a:lnTo>
                <a:lnTo>
                  <a:pt x="216" y="294"/>
                </a:lnTo>
                <a:lnTo>
                  <a:pt x="210" y="288"/>
                </a:lnTo>
                <a:lnTo>
                  <a:pt x="210" y="264"/>
                </a:lnTo>
                <a:lnTo>
                  <a:pt x="204" y="258"/>
                </a:lnTo>
                <a:lnTo>
                  <a:pt x="204" y="234"/>
                </a:lnTo>
                <a:lnTo>
                  <a:pt x="210" y="228"/>
                </a:lnTo>
                <a:lnTo>
                  <a:pt x="210" y="222"/>
                </a:lnTo>
                <a:lnTo>
                  <a:pt x="216" y="210"/>
                </a:lnTo>
                <a:lnTo>
                  <a:pt x="222" y="210"/>
                </a:lnTo>
                <a:lnTo>
                  <a:pt x="222" y="198"/>
                </a:lnTo>
                <a:lnTo>
                  <a:pt x="216" y="198"/>
                </a:lnTo>
                <a:lnTo>
                  <a:pt x="216" y="192"/>
                </a:lnTo>
                <a:lnTo>
                  <a:pt x="222" y="180"/>
                </a:lnTo>
                <a:lnTo>
                  <a:pt x="222" y="168"/>
                </a:lnTo>
                <a:lnTo>
                  <a:pt x="228" y="168"/>
                </a:lnTo>
                <a:lnTo>
                  <a:pt x="234" y="162"/>
                </a:lnTo>
                <a:lnTo>
                  <a:pt x="234" y="150"/>
                </a:lnTo>
                <a:lnTo>
                  <a:pt x="246" y="144"/>
                </a:lnTo>
                <a:lnTo>
                  <a:pt x="234" y="138"/>
                </a:lnTo>
                <a:lnTo>
                  <a:pt x="234" y="132"/>
                </a:lnTo>
                <a:lnTo>
                  <a:pt x="246" y="120"/>
                </a:lnTo>
                <a:lnTo>
                  <a:pt x="252" y="120"/>
                </a:lnTo>
                <a:lnTo>
                  <a:pt x="252" y="114"/>
                </a:lnTo>
                <a:lnTo>
                  <a:pt x="264" y="102"/>
                </a:lnTo>
                <a:lnTo>
                  <a:pt x="270" y="84"/>
                </a:lnTo>
                <a:lnTo>
                  <a:pt x="294" y="84"/>
                </a:lnTo>
                <a:lnTo>
                  <a:pt x="300" y="84"/>
                </a:lnTo>
                <a:lnTo>
                  <a:pt x="300" y="60"/>
                </a:lnTo>
                <a:lnTo>
                  <a:pt x="324" y="60"/>
                </a:lnTo>
                <a:lnTo>
                  <a:pt x="342" y="48"/>
                </a:lnTo>
                <a:lnTo>
                  <a:pt x="348" y="42"/>
                </a:lnTo>
                <a:lnTo>
                  <a:pt x="360" y="42"/>
                </a:lnTo>
                <a:lnTo>
                  <a:pt x="366" y="42"/>
                </a:lnTo>
                <a:lnTo>
                  <a:pt x="366" y="24"/>
                </a:lnTo>
                <a:lnTo>
                  <a:pt x="372" y="6"/>
                </a:lnTo>
                <a:lnTo>
                  <a:pt x="384" y="0"/>
                </a:lnTo>
                <a:lnTo>
                  <a:pt x="414" y="0"/>
                </a:lnTo>
                <a:lnTo>
                  <a:pt x="450" y="30"/>
                </a:lnTo>
                <a:lnTo>
                  <a:pt x="474" y="42"/>
                </a:lnTo>
                <a:lnTo>
                  <a:pt x="480" y="24"/>
                </a:lnTo>
                <a:lnTo>
                  <a:pt x="498" y="30"/>
                </a:lnTo>
                <a:lnTo>
                  <a:pt x="498" y="12"/>
                </a:lnTo>
                <a:lnTo>
                  <a:pt x="552" y="18"/>
                </a:lnTo>
                <a:lnTo>
                  <a:pt x="588" y="48"/>
                </a:lnTo>
                <a:lnTo>
                  <a:pt x="606" y="72"/>
                </a:lnTo>
                <a:lnTo>
                  <a:pt x="636" y="60"/>
                </a:lnTo>
                <a:lnTo>
                  <a:pt x="654" y="48"/>
                </a:lnTo>
                <a:lnTo>
                  <a:pt x="684" y="42"/>
                </a:lnTo>
                <a:lnTo>
                  <a:pt x="708" y="60"/>
                </a:lnTo>
                <a:lnTo>
                  <a:pt x="732" y="54"/>
                </a:lnTo>
                <a:lnTo>
                  <a:pt x="744" y="54"/>
                </a:lnTo>
                <a:lnTo>
                  <a:pt x="750" y="60"/>
                </a:lnTo>
                <a:lnTo>
                  <a:pt x="798" y="60"/>
                </a:lnTo>
                <a:lnTo>
                  <a:pt x="810" y="54"/>
                </a:lnTo>
                <a:lnTo>
                  <a:pt x="822" y="72"/>
                </a:lnTo>
                <a:lnTo>
                  <a:pt x="828" y="78"/>
                </a:lnTo>
                <a:lnTo>
                  <a:pt x="828" y="90"/>
                </a:lnTo>
                <a:lnTo>
                  <a:pt x="822" y="102"/>
                </a:lnTo>
                <a:lnTo>
                  <a:pt x="822" y="108"/>
                </a:lnTo>
                <a:lnTo>
                  <a:pt x="810" y="114"/>
                </a:lnTo>
                <a:lnTo>
                  <a:pt x="810" y="138"/>
                </a:lnTo>
                <a:lnTo>
                  <a:pt x="822" y="144"/>
                </a:lnTo>
                <a:lnTo>
                  <a:pt x="822" y="150"/>
                </a:lnTo>
                <a:lnTo>
                  <a:pt x="828" y="162"/>
                </a:lnTo>
                <a:lnTo>
                  <a:pt x="828" y="192"/>
                </a:lnTo>
                <a:lnTo>
                  <a:pt x="822" y="204"/>
                </a:lnTo>
                <a:lnTo>
                  <a:pt x="822" y="222"/>
                </a:lnTo>
                <a:lnTo>
                  <a:pt x="810" y="228"/>
                </a:lnTo>
                <a:lnTo>
                  <a:pt x="810" y="264"/>
                </a:lnTo>
                <a:lnTo>
                  <a:pt x="804" y="282"/>
                </a:lnTo>
                <a:lnTo>
                  <a:pt x="804" y="306"/>
                </a:lnTo>
                <a:lnTo>
                  <a:pt x="792" y="318"/>
                </a:lnTo>
                <a:lnTo>
                  <a:pt x="792" y="366"/>
                </a:lnTo>
                <a:lnTo>
                  <a:pt x="768" y="384"/>
                </a:lnTo>
                <a:lnTo>
                  <a:pt x="756" y="402"/>
                </a:lnTo>
                <a:lnTo>
                  <a:pt x="744" y="402"/>
                </a:lnTo>
                <a:lnTo>
                  <a:pt x="732" y="408"/>
                </a:lnTo>
                <a:lnTo>
                  <a:pt x="720" y="432"/>
                </a:lnTo>
                <a:lnTo>
                  <a:pt x="720" y="438"/>
                </a:lnTo>
                <a:lnTo>
                  <a:pt x="726" y="456"/>
                </a:lnTo>
                <a:lnTo>
                  <a:pt x="726" y="462"/>
                </a:lnTo>
                <a:lnTo>
                  <a:pt x="732" y="462"/>
                </a:lnTo>
                <a:lnTo>
                  <a:pt x="744" y="468"/>
                </a:lnTo>
                <a:lnTo>
                  <a:pt x="750" y="468"/>
                </a:lnTo>
                <a:lnTo>
                  <a:pt x="756" y="474"/>
                </a:lnTo>
                <a:lnTo>
                  <a:pt x="756" y="498"/>
                </a:lnTo>
                <a:lnTo>
                  <a:pt x="750" y="504"/>
                </a:lnTo>
                <a:lnTo>
                  <a:pt x="732" y="516"/>
                </a:lnTo>
                <a:lnTo>
                  <a:pt x="726" y="516"/>
                </a:lnTo>
                <a:lnTo>
                  <a:pt x="726" y="534"/>
                </a:lnTo>
                <a:lnTo>
                  <a:pt x="726" y="552"/>
                </a:lnTo>
                <a:lnTo>
                  <a:pt x="732" y="558"/>
                </a:lnTo>
                <a:lnTo>
                  <a:pt x="744" y="576"/>
                </a:lnTo>
                <a:lnTo>
                  <a:pt x="732" y="582"/>
                </a:lnTo>
                <a:lnTo>
                  <a:pt x="744" y="594"/>
                </a:lnTo>
                <a:lnTo>
                  <a:pt x="744" y="606"/>
                </a:lnTo>
                <a:lnTo>
                  <a:pt x="732" y="612"/>
                </a:lnTo>
                <a:lnTo>
                  <a:pt x="726" y="618"/>
                </a:lnTo>
                <a:lnTo>
                  <a:pt x="720" y="636"/>
                </a:lnTo>
                <a:lnTo>
                  <a:pt x="696" y="654"/>
                </a:lnTo>
                <a:lnTo>
                  <a:pt x="690" y="654"/>
                </a:lnTo>
                <a:lnTo>
                  <a:pt x="690" y="678"/>
                </a:lnTo>
                <a:lnTo>
                  <a:pt x="696" y="678"/>
                </a:lnTo>
                <a:lnTo>
                  <a:pt x="696" y="684"/>
                </a:lnTo>
                <a:lnTo>
                  <a:pt x="708" y="678"/>
                </a:lnTo>
                <a:lnTo>
                  <a:pt x="714" y="684"/>
                </a:lnTo>
                <a:lnTo>
                  <a:pt x="714" y="702"/>
                </a:lnTo>
                <a:lnTo>
                  <a:pt x="720" y="708"/>
                </a:lnTo>
                <a:lnTo>
                  <a:pt x="714" y="726"/>
                </a:lnTo>
                <a:lnTo>
                  <a:pt x="714" y="732"/>
                </a:lnTo>
                <a:lnTo>
                  <a:pt x="714" y="756"/>
                </a:lnTo>
                <a:lnTo>
                  <a:pt x="714" y="762"/>
                </a:lnTo>
                <a:lnTo>
                  <a:pt x="720" y="768"/>
                </a:lnTo>
                <a:lnTo>
                  <a:pt x="720" y="780"/>
                </a:lnTo>
                <a:lnTo>
                  <a:pt x="708" y="792"/>
                </a:lnTo>
                <a:lnTo>
                  <a:pt x="696" y="792"/>
                </a:lnTo>
                <a:lnTo>
                  <a:pt x="690" y="798"/>
                </a:lnTo>
                <a:lnTo>
                  <a:pt x="690" y="810"/>
                </a:lnTo>
                <a:lnTo>
                  <a:pt x="672" y="810"/>
                </a:lnTo>
                <a:lnTo>
                  <a:pt x="672" y="816"/>
                </a:lnTo>
                <a:lnTo>
                  <a:pt x="666" y="822"/>
                </a:lnTo>
                <a:lnTo>
                  <a:pt x="648" y="822"/>
                </a:lnTo>
                <a:lnTo>
                  <a:pt x="642" y="816"/>
                </a:lnTo>
                <a:lnTo>
                  <a:pt x="630" y="816"/>
                </a:lnTo>
                <a:lnTo>
                  <a:pt x="618" y="810"/>
                </a:lnTo>
                <a:lnTo>
                  <a:pt x="612" y="810"/>
                </a:lnTo>
                <a:lnTo>
                  <a:pt x="600" y="798"/>
                </a:lnTo>
                <a:lnTo>
                  <a:pt x="594" y="792"/>
                </a:lnTo>
                <a:lnTo>
                  <a:pt x="588" y="792"/>
                </a:lnTo>
                <a:lnTo>
                  <a:pt x="576" y="798"/>
                </a:lnTo>
                <a:lnTo>
                  <a:pt x="570" y="816"/>
                </a:lnTo>
                <a:lnTo>
                  <a:pt x="570" y="822"/>
                </a:lnTo>
                <a:lnTo>
                  <a:pt x="552" y="846"/>
                </a:lnTo>
                <a:lnTo>
                  <a:pt x="540" y="840"/>
                </a:lnTo>
                <a:lnTo>
                  <a:pt x="528" y="840"/>
                </a:lnTo>
                <a:lnTo>
                  <a:pt x="528" y="852"/>
                </a:lnTo>
                <a:lnTo>
                  <a:pt x="540" y="870"/>
                </a:lnTo>
                <a:lnTo>
                  <a:pt x="558" y="870"/>
                </a:lnTo>
                <a:lnTo>
                  <a:pt x="558" y="900"/>
                </a:lnTo>
                <a:lnTo>
                  <a:pt x="564" y="906"/>
                </a:lnTo>
                <a:lnTo>
                  <a:pt x="558" y="912"/>
                </a:lnTo>
                <a:lnTo>
                  <a:pt x="552" y="912"/>
                </a:lnTo>
                <a:lnTo>
                  <a:pt x="540" y="918"/>
                </a:lnTo>
                <a:lnTo>
                  <a:pt x="540" y="930"/>
                </a:lnTo>
                <a:lnTo>
                  <a:pt x="558" y="936"/>
                </a:lnTo>
                <a:lnTo>
                  <a:pt x="564" y="942"/>
                </a:lnTo>
                <a:lnTo>
                  <a:pt x="564" y="960"/>
                </a:lnTo>
                <a:lnTo>
                  <a:pt x="558" y="966"/>
                </a:lnTo>
                <a:lnTo>
                  <a:pt x="552" y="966"/>
                </a:lnTo>
                <a:lnTo>
                  <a:pt x="528" y="990"/>
                </a:lnTo>
                <a:lnTo>
                  <a:pt x="528" y="1002"/>
                </a:lnTo>
                <a:lnTo>
                  <a:pt x="516" y="1002"/>
                </a:lnTo>
                <a:lnTo>
                  <a:pt x="516" y="1008"/>
                </a:lnTo>
                <a:lnTo>
                  <a:pt x="492" y="1008"/>
                </a:lnTo>
                <a:lnTo>
                  <a:pt x="486" y="1002"/>
                </a:lnTo>
                <a:lnTo>
                  <a:pt x="486" y="1020"/>
                </a:lnTo>
                <a:lnTo>
                  <a:pt x="480" y="1026"/>
                </a:lnTo>
                <a:lnTo>
                  <a:pt x="480" y="1050"/>
                </a:lnTo>
                <a:lnTo>
                  <a:pt x="474" y="1050"/>
                </a:lnTo>
                <a:lnTo>
                  <a:pt x="462" y="1056"/>
                </a:lnTo>
                <a:lnTo>
                  <a:pt x="462" y="1068"/>
                </a:lnTo>
                <a:lnTo>
                  <a:pt x="456" y="1068"/>
                </a:lnTo>
                <a:lnTo>
                  <a:pt x="444" y="1086"/>
                </a:lnTo>
                <a:lnTo>
                  <a:pt x="426" y="1086"/>
                </a:lnTo>
                <a:lnTo>
                  <a:pt x="420" y="1092"/>
                </a:lnTo>
                <a:lnTo>
                  <a:pt x="420" y="1098"/>
                </a:lnTo>
                <a:lnTo>
                  <a:pt x="408" y="1110"/>
                </a:lnTo>
                <a:lnTo>
                  <a:pt x="408" y="1128"/>
                </a:lnTo>
                <a:lnTo>
                  <a:pt x="414" y="1140"/>
                </a:lnTo>
                <a:lnTo>
                  <a:pt x="414" y="1146"/>
                </a:lnTo>
                <a:lnTo>
                  <a:pt x="402" y="1158"/>
                </a:lnTo>
                <a:lnTo>
                  <a:pt x="384" y="1158"/>
                </a:lnTo>
                <a:lnTo>
                  <a:pt x="384" y="1122"/>
                </a:lnTo>
                <a:lnTo>
                  <a:pt x="378" y="1116"/>
                </a:lnTo>
                <a:lnTo>
                  <a:pt x="330" y="1116"/>
                </a:lnTo>
                <a:lnTo>
                  <a:pt x="318" y="1122"/>
                </a:lnTo>
                <a:lnTo>
                  <a:pt x="306" y="1116"/>
                </a:lnTo>
                <a:lnTo>
                  <a:pt x="318" y="1110"/>
                </a:lnTo>
                <a:lnTo>
                  <a:pt x="306" y="1098"/>
                </a:lnTo>
                <a:lnTo>
                  <a:pt x="318" y="1092"/>
                </a:lnTo>
                <a:lnTo>
                  <a:pt x="324" y="1086"/>
                </a:lnTo>
                <a:lnTo>
                  <a:pt x="330" y="1086"/>
                </a:lnTo>
                <a:lnTo>
                  <a:pt x="324" y="1080"/>
                </a:lnTo>
                <a:lnTo>
                  <a:pt x="324" y="1068"/>
                </a:lnTo>
                <a:lnTo>
                  <a:pt x="306" y="1062"/>
                </a:lnTo>
                <a:lnTo>
                  <a:pt x="282" y="1062"/>
                </a:lnTo>
                <a:lnTo>
                  <a:pt x="270" y="1056"/>
                </a:lnTo>
                <a:lnTo>
                  <a:pt x="270" y="1050"/>
                </a:lnTo>
                <a:lnTo>
                  <a:pt x="264" y="1050"/>
                </a:lnTo>
                <a:lnTo>
                  <a:pt x="264" y="1038"/>
                </a:lnTo>
                <a:lnTo>
                  <a:pt x="258" y="1032"/>
                </a:lnTo>
                <a:lnTo>
                  <a:pt x="258" y="1020"/>
                </a:lnTo>
                <a:lnTo>
                  <a:pt x="252" y="1026"/>
                </a:lnTo>
                <a:lnTo>
                  <a:pt x="252" y="1038"/>
                </a:lnTo>
                <a:lnTo>
                  <a:pt x="246" y="1056"/>
                </a:lnTo>
                <a:lnTo>
                  <a:pt x="228" y="1056"/>
                </a:lnTo>
                <a:lnTo>
                  <a:pt x="222" y="1050"/>
                </a:lnTo>
                <a:lnTo>
                  <a:pt x="222" y="1038"/>
                </a:lnTo>
                <a:lnTo>
                  <a:pt x="216" y="1032"/>
                </a:lnTo>
                <a:lnTo>
                  <a:pt x="186" y="1032"/>
                </a:lnTo>
                <a:lnTo>
                  <a:pt x="168" y="1008"/>
                </a:lnTo>
                <a:lnTo>
                  <a:pt x="156" y="1008"/>
                </a:lnTo>
                <a:lnTo>
                  <a:pt x="156" y="996"/>
                </a:lnTo>
                <a:lnTo>
                  <a:pt x="144" y="996"/>
                </a:lnTo>
                <a:lnTo>
                  <a:pt x="138" y="1002"/>
                </a:lnTo>
                <a:lnTo>
                  <a:pt x="138" y="990"/>
                </a:lnTo>
                <a:lnTo>
                  <a:pt x="144" y="978"/>
                </a:lnTo>
                <a:lnTo>
                  <a:pt x="138" y="978"/>
                </a:lnTo>
                <a:lnTo>
                  <a:pt x="138" y="966"/>
                </a:lnTo>
                <a:lnTo>
                  <a:pt x="132" y="960"/>
                </a:lnTo>
                <a:lnTo>
                  <a:pt x="114" y="960"/>
                </a:lnTo>
                <a:lnTo>
                  <a:pt x="108" y="948"/>
                </a:lnTo>
                <a:lnTo>
                  <a:pt x="144" y="912"/>
                </a:lnTo>
                <a:lnTo>
                  <a:pt x="144" y="882"/>
                </a:lnTo>
                <a:lnTo>
                  <a:pt x="180" y="882"/>
                </a:lnTo>
                <a:lnTo>
                  <a:pt x="186" y="846"/>
                </a:lnTo>
                <a:lnTo>
                  <a:pt x="180" y="828"/>
                </a:lnTo>
                <a:lnTo>
                  <a:pt x="180" y="786"/>
                </a:lnTo>
                <a:lnTo>
                  <a:pt x="168" y="780"/>
                </a:lnTo>
                <a:lnTo>
                  <a:pt x="156" y="768"/>
                </a:lnTo>
                <a:lnTo>
                  <a:pt x="156" y="756"/>
                </a:lnTo>
                <a:lnTo>
                  <a:pt x="156" y="750"/>
                </a:lnTo>
                <a:lnTo>
                  <a:pt x="150" y="738"/>
                </a:lnTo>
                <a:lnTo>
                  <a:pt x="108" y="696"/>
                </a:lnTo>
                <a:lnTo>
                  <a:pt x="102" y="684"/>
                </a:lnTo>
                <a:lnTo>
                  <a:pt x="96" y="684"/>
                </a:lnTo>
                <a:lnTo>
                  <a:pt x="90" y="678"/>
                </a:lnTo>
                <a:lnTo>
                  <a:pt x="72" y="672"/>
                </a:lnTo>
                <a:lnTo>
                  <a:pt x="66" y="672"/>
                </a:lnTo>
                <a:lnTo>
                  <a:pt x="60" y="654"/>
                </a:lnTo>
                <a:lnTo>
                  <a:pt x="54" y="654"/>
                </a:lnTo>
                <a:lnTo>
                  <a:pt x="36" y="666"/>
                </a:lnTo>
                <a:lnTo>
                  <a:pt x="30" y="666"/>
                </a:lnTo>
                <a:lnTo>
                  <a:pt x="12" y="666"/>
                </a:lnTo>
                <a:lnTo>
                  <a:pt x="0" y="654"/>
                </a:lnTo>
                <a:lnTo>
                  <a:pt x="0" y="594"/>
                </a:lnTo>
                <a:lnTo>
                  <a:pt x="12" y="582"/>
                </a:lnTo>
                <a:lnTo>
                  <a:pt x="18" y="576"/>
                </a:lnTo>
                <a:lnTo>
                  <a:pt x="18" y="558"/>
                </a:lnTo>
                <a:lnTo>
                  <a:pt x="30" y="558"/>
                </a:lnTo>
                <a:lnTo>
                  <a:pt x="36" y="576"/>
                </a:lnTo>
                <a:lnTo>
                  <a:pt x="54" y="576"/>
                </a:lnTo>
                <a:lnTo>
                  <a:pt x="60" y="564"/>
                </a:lnTo>
                <a:lnTo>
                  <a:pt x="60" y="552"/>
                </a:lnTo>
                <a:lnTo>
                  <a:pt x="54" y="546"/>
                </a:lnTo>
                <a:lnTo>
                  <a:pt x="54" y="534"/>
                </a:lnTo>
                <a:lnTo>
                  <a:pt x="54" y="516"/>
                </a:lnTo>
                <a:lnTo>
                  <a:pt x="48" y="504"/>
                </a:lnTo>
                <a:lnTo>
                  <a:pt x="48" y="498"/>
                </a:lnTo>
                <a:lnTo>
                  <a:pt x="54" y="492"/>
                </a:lnTo>
                <a:lnTo>
                  <a:pt x="66" y="492"/>
                </a:lnTo>
                <a:lnTo>
                  <a:pt x="78" y="474"/>
                </a:lnTo>
                <a:lnTo>
                  <a:pt x="96" y="468"/>
                </a:lnTo>
                <a:lnTo>
                  <a:pt x="102" y="468"/>
                </a:lnTo>
                <a:lnTo>
                  <a:pt x="102" y="462"/>
                </a:lnTo>
                <a:lnTo>
                  <a:pt x="102" y="444"/>
                </a:lnTo>
                <a:lnTo>
                  <a:pt x="108" y="444"/>
                </a:lnTo>
                <a:lnTo>
                  <a:pt x="96" y="426"/>
                </a:lnTo>
                <a:lnTo>
                  <a:pt x="90" y="414"/>
                </a:lnTo>
                <a:lnTo>
                  <a:pt x="96" y="402"/>
                </a:lnTo>
                <a:lnTo>
                  <a:pt x="96" y="396"/>
                </a:lnTo>
                <a:lnTo>
                  <a:pt x="90" y="396"/>
                </a:lnTo>
                <a:lnTo>
                  <a:pt x="90" y="384"/>
                </a:lnTo>
                <a:lnTo>
                  <a:pt x="72" y="372"/>
                </a:lnTo>
                <a:lnTo>
                  <a:pt x="72" y="348"/>
                </a:lnTo>
                <a:lnTo>
                  <a:pt x="72" y="342"/>
                </a:lnTo>
                <a:close/>
              </a:path>
            </a:pathLst>
          </a:custGeom>
          <a:solidFill>
            <a:srgbClr val="00FF00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'Data 1'!G92">
        <xdr:nvSpPr>
          <xdr:cNvPr id="142" name="CuadroTexto 141"/>
          <xdr:cNvSpPr txBox="1"/>
        </xdr:nvSpPr>
        <xdr:spPr>
          <a:xfrm>
            <a:off x="1171577" y="1165857"/>
            <a:ext cx="781048" cy="53911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528F469F-5156-47A3-9B81-8912F64DF74F}" type="TxLink">
              <a:rPr lang="en-US" sz="900" b="1" i="0" u="none" strike="noStrike">
                <a:solidFill>
                  <a:schemeClr val="accent3">
                    <a:lumMod val="50000"/>
                  </a:schemeClr>
                </a:solidFill>
                <a:latin typeface="Calibri"/>
                <a:ea typeface="+mn-ea"/>
                <a:cs typeface="+mn-cs"/>
              </a:rPr>
              <a:pPr marL="0" indent="0" algn="ctr"/>
              <a:t>Galicia 41 % 10.762 GWh</a:t>
            </a:fld>
            <a:endParaRPr lang="es-ES" sz="900" b="1" i="0" u="none" strike="noStrike">
              <a:solidFill>
                <a:schemeClr val="accent3">
                  <a:lumMod val="50000"/>
                </a:schemeClr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G82">
        <xdr:nvSpPr>
          <xdr:cNvPr id="143" name="CuadroTexto 142"/>
          <xdr:cNvSpPr txBox="1"/>
        </xdr:nvSpPr>
        <xdr:spPr>
          <a:xfrm>
            <a:off x="1877458" y="897255"/>
            <a:ext cx="884792" cy="57911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564C4813-220F-4D08-B163-824F50AB59E6}" type="TxLink">
              <a:rPr lang="en-US" sz="900" b="1" i="0" u="none" strike="noStrike">
                <a:solidFill>
                  <a:schemeClr val="accent3">
                    <a:lumMod val="50000"/>
                  </a:schemeClr>
                </a:solidFill>
                <a:latin typeface="Calibri"/>
                <a:ea typeface="+mn-ea"/>
                <a:cs typeface="+mn-cs"/>
              </a:rPr>
              <a:pPr marL="0" indent="0" algn="ctr"/>
              <a:t>Asturias 15 % 2.080 GWh</a:t>
            </a:fld>
            <a:endParaRPr lang="es-ES" sz="900" b="1" i="0" u="none" strike="noStrike">
              <a:solidFill>
                <a:schemeClr val="accent3">
                  <a:lumMod val="50000"/>
                </a:schemeClr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G86">
        <xdr:nvSpPr>
          <xdr:cNvPr id="144" name="CuadroTexto 143"/>
          <xdr:cNvSpPr txBox="1"/>
        </xdr:nvSpPr>
        <xdr:spPr>
          <a:xfrm>
            <a:off x="2604897" y="981073"/>
            <a:ext cx="928878" cy="4191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F700F2C3-F8CA-4F91-990D-984CD055E4CF}" type="TxLink">
              <a:rPr lang="en-US" sz="900" b="1" i="0" u="none" strike="noStrike">
                <a:solidFill>
                  <a:schemeClr val="accent3">
                    <a:lumMod val="50000"/>
                  </a:schemeClr>
                </a:solidFill>
                <a:latin typeface="Calibri"/>
                <a:ea typeface="+mn-ea"/>
                <a:cs typeface="+mn-cs"/>
              </a:rPr>
              <a:pPr marL="0" indent="0" algn="ctr"/>
              <a:t>Cantabria 18 % 349 GWh</a:t>
            </a:fld>
            <a:endParaRPr lang="es-ES" sz="900" b="1" i="0" u="none" strike="noStrike">
              <a:solidFill>
                <a:schemeClr val="accent3">
                  <a:lumMod val="50000"/>
                </a:schemeClr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G98">
        <xdr:nvSpPr>
          <xdr:cNvPr id="145" name="CuadroTexto 144"/>
          <xdr:cNvSpPr txBox="1"/>
        </xdr:nvSpPr>
        <xdr:spPr>
          <a:xfrm>
            <a:off x="3390899" y="1000125"/>
            <a:ext cx="942976" cy="514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999CFBE3-A55E-46AA-A1AC-F59964322DD9}" type="TxLink">
              <a:rPr lang="en-US" sz="900" b="1" i="0" u="none" strike="noStrike">
                <a:solidFill>
                  <a:schemeClr val="accent3">
                    <a:lumMod val="50000"/>
                  </a:schemeClr>
                </a:solidFill>
                <a:latin typeface="Calibri"/>
                <a:ea typeface="+mn-ea"/>
                <a:cs typeface="+mn-cs"/>
              </a:rPr>
              <a:pPr marL="0" indent="0" algn="ctr"/>
              <a:t>País Vasco 17 % 990 GWh</a:t>
            </a:fld>
            <a:endParaRPr lang="es-ES" sz="900" b="1" i="0" u="none" strike="noStrike">
              <a:solidFill>
                <a:schemeClr val="accent3">
                  <a:lumMod val="50000"/>
                </a:schemeClr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G97">
        <xdr:nvSpPr>
          <xdr:cNvPr id="146" name="CuadroTexto 145"/>
          <xdr:cNvSpPr txBox="1"/>
        </xdr:nvSpPr>
        <xdr:spPr>
          <a:xfrm>
            <a:off x="3857623" y="1266825"/>
            <a:ext cx="838202" cy="4381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815E7377-E656-45FC-81D4-4CE2CD77BA92}" type="TxLink">
              <a:rPr lang="en-US" sz="900" b="1" i="0" u="none" strike="noStrike">
                <a:solidFill>
                  <a:schemeClr val="bg1"/>
                </a:solidFill>
                <a:latin typeface="Calibri"/>
                <a:ea typeface="+mn-ea"/>
                <a:cs typeface="+mn-cs"/>
              </a:rPr>
              <a:pPr marL="0" indent="0" algn="ctr"/>
              <a:t>Navarra 61 % 3.666 GWh</a:t>
            </a:fld>
            <a:endParaRPr lang="es-ES" sz="900" b="1" i="0" u="none" strike="noStrike">
              <a:solidFill>
                <a:schemeClr val="bg1"/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G93">
        <xdr:nvSpPr>
          <xdr:cNvPr id="147" name="CuadroTexto 146"/>
          <xdr:cNvSpPr txBox="1"/>
        </xdr:nvSpPr>
        <xdr:spPr>
          <a:xfrm>
            <a:off x="3400424" y="1552575"/>
            <a:ext cx="866776" cy="6000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A845AA00-14A1-40EB-9D1C-355630EBA370}" type="TxLink">
              <a:rPr lang="en-US" sz="900" b="1" i="0" u="none" strike="noStrike">
                <a:solidFill>
                  <a:schemeClr val="accent3">
                    <a:lumMod val="50000"/>
                  </a:schemeClr>
                </a:solidFill>
                <a:latin typeface="Calibri"/>
                <a:ea typeface="+mn-ea"/>
                <a:cs typeface="+mn-cs"/>
              </a:rPr>
              <a:pPr marL="0" indent="0" algn="ctr"/>
              <a:t>La Rioja 41 % 1.227 GWh</a:t>
            </a:fld>
            <a:endParaRPr lang="es-ES" sz="900" b="1" i="0" u="none" strike="noStrike">
              <a:solidFill>
                <a:schemeClr val="accent3">
                  <a:lumMod val="50000"/>
                </a:schemeClr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G81">
        <xdr:nvSpPr>
          <xdr:cNvPr id="148" name="CuadroTexto 147"/>
          <xdr:cNvSpPr txBox="1"/>
        </xdr:nvSpPr>
        <xdr:spPr>
          <a:xfrm>
            <a:off x="4181474" y="1876425"/>
            <a:ext cx="790576" cy="4381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404949A6-D85B-41A4-9ABD-BC998A6CC446}" type="TxLink">
              <a:rPr lang="en-US" sz="900" b="1" i="0" u="none" strike="noStrike">
                <a:solidFill>
                  <a:schemeClr val="accent3">
                    <a:lumMod val="50000"/>
                  </a:schemeClr>
                </a:solidFill>
                <a:latin typeface="Calibri"/>
                <a:ea typeface="+mn-ea"/>
                <a:cs typeface="+mn-cs"/>
              </a:rPr>
              <a:pPr marL="0" indent="0" algn="ctr"/>
              <a:t>Aragón 44 % 7.259 GWh</a:t>
            </a:fld>
            <a:endParaRPr lang="es-ES" sz="900" b="1" i="0" u="none" strike="noStrike">
              <a:solidFill>
                <a:schemeClr val="accent3">
                  <a:lumMod val="50000"/>
                </a:schemeClr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G89">
        <xdr:nvSpPr>
          <xdr:cNvPr id="149" name="CuadroTexto 148"/>
          <xdr:cNvSpPr txBox="1"/>
        </xdr:nvSpPr>
        <xdr:spPr>
          <a:xfrm>
            <a:off x="5153023" y="1685925"/>
            <a:ext cx="857251" cy="4629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66D1A4AA-5FF3-4C1B-A725-2DC90424B131}" type="TxLink">
              <a:rPr lang="en-US" sz="900" b="1" i="0" u="none" strike="noStrike">
                <a:solidFill>
                  <a:schemeClr val="accent3">
                    <a:lumMod val="50000"/>
                  </a:schemeClr>
                </a:solidFill>
                <a:latin typeface="Calibri"/>
                <a:ea typeface="+mn-ea"/>
                <a:cs typeface="+mn-cs"/>
              </a:rPr>
              <a:pPr marL="0" indent="0" algn="ctr"/>
              <a:t>Cataluña 16 % 7.385 GWh</a:t>
            </a:fld>
            <a:endParaRPr lang="es-ES" sz="900" b="1" i="0" u="none" strike="noStrike">
              <a:solidFill>
                <a:schemeClr val="accent3">
                  <a:lumMod val="50000"/>
                </a:schemeClr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G94">
        <xdr:nvSpPr>
          <xdr:cNvPr id="150" name="CuadroTexto 149"/>
          <xdr:cNvSpPr txBox="1"/>
        </xdr:nvSpPr>
        <xdr:spPr>
          <a:xfrm>
            <a:off x="2971800" y="2533650"/>
            <a:ext cx="838200" cy="4572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8732C1FA-E1C8-4568-B778-3835D9153DF7}" type="TxLink">
              <a:rPr lang="en-US" sz="900" b="1" i="0" u="none" strike="noStrike">
                <a:solidFill>
                  <a:schemeClr val="accent3">
                    <a:lumMod val="50000"/>
                  </a:schemeClr>
                </a:solidFill>
                <a:latin typeface="Calibri"/>
                <a:ea typeface="+mn-ea"/>
                <a:cs typeface="+mn-cs"/>
              </a:rPr>
              <a:pPr marL="0" indent="0" algn="ctr"/>
              <a:t>Madrid 37 % 448 GWh</a:t>
            </a:fld>
            <a:endParaRPr lang="es-ES" sz="900" b="1" i="0" u="none" strike="noStrike">
              <a:solidFill>
                <a:schemeClr val="accent3">
                  <a:lumMod val="50000"/>
                </a:schemeClr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G88">
        <xdr:nvSpPr>
          <xdr:cNvPr id="151" name="CuadroTexto 150"/>
          <xdr:cNvSpPr txBox="1"/>
        </xdr:nvSpPr>
        <xdr:spPr>
          <a:xfrm>
            <a:off x="2343150" y="1704975"/>
            <a:ext cx="971550" cy="4667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17DFE2FA-966E-4D9B-80DA-9BED1C406E4D}" type="TxLink">
              <a:rPr lang="en-US" sz="900" b="1" i="0" u="none" strike="noStrike">
                <a:solidFill>
                  <a:schemeClr val="bg1"/>
                </a:solidFill>
                <a:latin typeface="Calibri"/>
                <a:ea typeface="+mn-ea"/>
                <a:cs typeface="+mn-cs"/>
              </a:rPr>
              <a:pPr marL="0" indent="0" algn="ctr"/>
              <a:t>Castilla León 64 % 16.285 GWh</a:t>
            </a:fld>
            <a:endParaRPr lang="es-ES" sz="900" b="1" i="0" u="none" strike="noStrike">
              <a:solidFill>
                <a:schemeClr val="bg1"/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G87">
        <xdr:nvSpPr>
          <xdr:cNvPr id="152" name="CuadroTexto 151"/>
          <xdr:cNvSpPr txBox="1"/>
        </xdr:nvSpPr>
        <xdr:spPr>
          <a:xfrm>
            <a:off x="2819400" y="3152776"/>
            <a:ext cx="1362075" cy="4762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F0893C6C-3D14-4AF3-A8B7-916E60621AD1}" type="TxLink">
              <a:rPr lang="en-US" sz="900" b="1" i="0" u="none" strike="noStrike">
                <a:solidFill>
                  <a:schemeClr val="accent3">
                    <a:lumMod val="50000"/>
                  </a:schemeClr>
                </a:solidFill>
                <a:latin typeface="Calibri"/>
                <a:ea typeface="+mn-ea"/>
                <a:cs typeface="+mn-cs"/>
              </a:rPr>
              <a:pPr marL="0" indent="0" algn="ctr"/>
              <a:t>Castilla La-Mancha 50 % 10.664 GWh</a:t>
            </a:fld>
            <a:endParaRPr lang="es-ES" sz="900" b="1" i="0" u="none" strike="noStrike">
              <a:solidFill>
                <a:schemeClr val="accent3">
                  <a:lumMod val="50000"/>
                </a:schemeClr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G80">
        <xdr:nvSpPr>
          <xdr:cNvPr id="153" name="CuadroTexto 152"/>
          <xdr:cNvSpPr txBox="1"/>
        </xdr:nvSpPr>
        <xdr:spPr>
          <a:xfrm>
            <a:off x="2486025" y="4286251"/>
            <a:ext cx="952499" cy="4381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0A1ED6AE-494B-4F22-B14C-91F20F20B706}" type="TxLink">
              <a:rPr lang="en-US" sz="900" b="1" i="0" u="none" strike="noStrike">
                <a:solidFill>
                  <a:schemeClr val="accent3">
                    <a:lumMod val="50000"/>
                  </a:schemeClr>
                </a:solidFill>
                <a:latin typeface="Calibri"/>
                <a:ea typeface="+mn-ea"/>
                <a:cs typeface="+mn-cs"/>
              </a:rPr>
              <a:pPr marL="0" indent="0" algn="ctr"/>
              <a:t>Andalucía 35 % 13.037 GWh</a:t>
            </a:fld>
            <a:endParaRPr lang="es-ES" sz="900" b="1" i="0" u="none" strike="noStrike">
              <a:solidFill>
                <a:schemeClr val="accent3">
                  <a:lumMod val="50000"/>
                </a:schemeClr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G96">
        <xdr:nvSpPr>
          <xdr:cNvPr id="154" name="CuadroTexto 153"/>
          <xdr:cNvSpPr txBox="1"/>
        </xdr:nvSpPr>
        <xdr:spPr>
          <a:xfrm>
            <a:off x="4010026" y="3933826"/>
            <a:ext cx="838199" cy="4381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F153C54F-9D3A-4C48-B1E4-B3A1B4D852B6}" type="TxLink">
              <a:rPr lang="en-US" sz="900" b="1" i="0" u="none" strike="noStrike">
                <a:solidFill>
                  <a:schemeClr val="accent3">
                    <a:lumMod val="50000"/>
                  </a:schemeClr>
                </a:solidFill>
                <a:latin typeface="Calibri"/>
                <a:ea typeface="+mn-ea"/>
                <a:cs typeface="+mn-cs"/>
              </a:rPr>
              <a:pPr marL="0" indent="0" algn="ctr"/>
              <a:t>Murcia 21 % 1.377 GWh</a:t>
            </a:fld>
            <a:endParaRPr lang="es-ES" sz="900" b="1" i="0" u="none" strike="noStrike">
              <a:solidFill>
                <a:schemeClr val="accent3">
                  <a:lumMod val="50000"/>
                </a:schemeClr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G84">
        <xdr:nvSpPr>
          <xdr:cNvPr id="155" name="CuadroTexto 154"/>
          <xdr:cNvSpPr txBox="1"/>
        </xdr:nvSpPr>
        <xdr:spPr>
          <a:xfrm>
            <a:off x="4295777" y="3019426"/>
            <a:ext cx="962024" cy="5714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5EB3B714-5E85-47D4-9458-13A77F6629D7}" type="TxLink">
              <a:rPr lang="en-US" sz="900" b="1" i="0" u="none" strike="noStrike">
                <a:solidFill>
                  <a:schemeClr val="accent3">
                    <a:lumMod val="50000"/>
                  </a:schemeClr>
                </a:solidFill>
                <a:latin typeface="Calibri"/>
                <a:ea typeface="+mn-ea"/>
                <a:cs typeface="+mn-cs"/>
              </a:rPr>
              <a:pPr marL="0" indent="0" algn="ctr"/>
              <a:t>Comunidad Valenciana 19 % 3.228 GWh</a:t>
            </a:fld>
            <a:endParaRPr lang="es-ES" sz="900" b="1" i="0" u="none" strike="noStrike">
              <a:solidFill>
                <a:schemeClr val="accent3">
                  <a:lumMod val="50000"/>
                </a:schemeClr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G83">
        <xdr:nvSpPr>
          <xdr:cNvPr id="156" name="CuadroTexto 155"/>
          <xdr:cNvSpPr txBox="1"/>
        </xdr:nvSpPr>
        <xdr:spPr>
          <a:xfrm>
            <a:off x="5619750" y="2609851"/>
            <a:ext cx="1152525" cy="50482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45E987B1-A6C5-4F47-A303-C11DE2697E34}" type="TxLink">
              <a:rPr lang="en-US" sz="900" b="1" i="0" u="none" strike="noStrike">
                <a:solidFill>
                  <a:schemeClr val="accent3">
                    <a:lumMod val="50000"/>
                  </a:schemeClr>
                </a:solidFill>
                <a:latin typeface="Calibri"/>
                <a:ea typeface="+mn-ea"/>
                <a:cs typeface="+mn-cs"/>
              </a:rPr>
              <a:pPr marL="0" indent="0" algn="ctr"/>
              <a:t>Islas Baleares 6 % 272 GWh</a:t>
            </a:fld>
            <a:endParaRPr lang="es-ES" sz="900" b="1" i="0" u="none" strike="noStrike">
              <a:solidFill>
                <a:schemeClr val="accent3">
                  <a:lumMod val="50000"/>
                </a:schemeClr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G85">
        <xdr:nvSpPr>
          <xdr:cNvPr id="157" name="CuadroTexto 156"/>
          <xdr:cNvSpPr txBox="1"/>
        </xdr:nvSpPr>
        <xdr:spPr>
          <a:xfrm>
            <a:off x="361952" y="5067302"/>
            <a:ext cx="1085848" cy="4571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A616FC9C-3911-4CB5-9EEC-478A2A790B4E}" type="TxLink">
              <a:rPr lang="en-US" sz="900" b="1" i="0" u="none" strike="noStrike">
                <a:solidFill>
                  <a:schemeClr val="accent3">
                    <a:lumMod val="50000"/>
                  </a:schemeClr>
                </a:solidFill>
                <a:latin typeface="Calibri"/>
                <a:ea typeface="+mn-ea"/>
                <a:cs typeface="+mn-cs"/>
              </a:rPr>
              <a:pPr marL="0" indent="0" algn="ctr"/>
              <a:t>Islas Canarias 8 % 703 GWh</a:t>
            </a:fld>
            <a:endParaRPr lang="es-ES" sz="900" b="1" i="0" u="none" strike="noStrike">
              <a:solidFill>
                <a:schemeClr val="accent3">
                  <a:lumMod val="50000"/>
                </a:schemeClr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G91">
        <xdr:nvSpPr>
          <xdr:cNvPr id="158" name="CuadroTexto 157"/>
          <xdr:cNvSpPr txBox="1"/>
        </xdr:nvSpPr>
        <xdr:spPr>
          <a:xfrm>
            <a:off x="1857375" y="3286125"/>
            <a:ext cx="866775" cy="4095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 defTabSz="914400" rtl="0" eaLnBrk="1" latinLnBrk="0" hangingPunct="1"/>
            <a:fld id="{6F105A9A-860E-40B2-937A-85E5F5ADE4C2}" type="TxLink">
              <a:rPr lang="en-US" sz="900" b="1" i="0" u="none" strike="noStrike">
                <a:solidFill>
                  <a:schemeClr val="accent3">
                    <a:lumMod val="50000"/>
                  </a:schemeClr>
                </a:solidFill>
                <a:latin typeface="Calibri"/>
                <a:ea typeface="+mn-ea"/>
                <a:cs typeface="+mn-cs"/>
              </a:rPr>
              <a:pPr marL="0" indent="0" algn="ctr" defTabSz="914400" rtl="0" eaLnBrk="1" latinLnBrk="0" hangingPunct="1"/>
              <a:t>Extremadura 23 % 4.768 GWh</a:t>
            </a:fld>
            <a:endParaRPr lang="es-ES" sz="900" b="1" i="0" u="none" strike="noStrike">
              <a:solidFill>
                <a:schemeClr val="accent3">
                  <a:lumMod val="50000"/>
                </a:schemeClr>
              </a:solidFill>
              <a:latin typeface="Calibri"/>
              <a:ea typeface="+mn-ea"/>
              <a:cs typeface="+mn-cs"/>
            </a:endParaRPr>
          </a:p>
        </xdr:txBody>
      </xdr:sp>
      <xdr:sp macro="" textlink="">
        <xdr:nvSpPr>
          <xdr:cNvPr id="159" name="Freeform 75"/>
          <xdr:cNvSpPr>
            <a:spLocks/>
          </xdr:cNvSpPr>
        </xdr:nvSpPr>
        <xdr:spPr bwMode="auto">
          <a:xfrm>
            <a:off x="4314824" y="2838449"/>
            <a:ext cx="167984" cy="129267"/>
          </a:xfrm>
          <a:custGeom>
            <a:avLst/>
            <a:gdLst/>
            <a:ahLst/>
            <a:cxnLst>
              <a:cxn ang="0">
                <a:pos x="42" y="78"/>
              </a:cxn>
              <a:cxn ang="0">
                <a:pos x="36" y="90"/>
              </a:cxn>
              <a:cxn ang="0">
                <a:pos x="30" y="78"/>
              </a:cxn>
              <a:cxn ang="0">
                <a:pos x="30" y="72"/>
              </a:cxn>
              <a:cxn ang="0">
                <a:pos x="12" y="60"/>
              </a:cxn>
              <a:cxn ang="0">
                <a:pos x="12" y="42"/>
              </a:cxn>
              <a:cxn ang="0">
                <a:pos x="0" y="42"/>
              </a:cxn>
              <a:cxn ang="0">
                <a:pos x="6" y="30"/>
              </a:cxn>
              <a:cxn ang="0">
                <a:pos x="12" y="36"/>
              </a:cxn>
              <a:cxn ang="0">
                <a:pos x="30" y="36"/>
              </a:cxn>
              <a:cxn ang="0">
                <a:pos x="36" y="18"/>
              </a:cxn>
              <a:cxn ang="0">
                <a:pos x="36" y="6"/>
              </a:cxn>
              <a:cxn ang="0">
                <a:pos x="42" y="0"/>
              </a:cxn>
              <a:cxn ang="0">
                <a:pos x="42" y="12"/>
              </a:cxn>
              <a:cxn ang="0">
                <a:pos x="48" y="18"/>
              </a:cxn>
              <a:cxn ang="0">
                <a:pos x="48" y="30"/>
              </a:cxn>
              <a:cxn ang="0">
                <a:pos x="54" y="30"/>
              </a:cxn>
              <a:cxn ang="0">
                <a:pos x="54" y="36"/>
              </a:cxn>
              <a:cxn ang="0">
                <a:pos x="66" y="42"/>
              </a:cxn>
              <a:cxn ang="0">
                <a:pos x="90" y="42"/>
              </a:cxn>
              <a:cxn ang="0">
                <a:pos x="108" y="48"/>
              </a:cxn>
              <a:cxn ang="0">
                <a:pos x="108" y="60"/>
              </a:cxn>
              <a:cxn ang="0">
                <a:pos x="114" y="66"/>
              </a:cxn>
              <a:cxn ang="0">
                <a:pos x="108" y="66"/>
              </a:cxn>
              <a:cxn ang="0">
                <a:pos x="102" y="72"/>
              </a:cxn>
              <a:cxn ang="0">
                <a:pos x="90" y="78"/>
              </a:cxn>
              <a:cxn ang="0">
                <a:pos x="78" y="78"/>
              </a:cxn>
              <a:cxn ang="0">
                <a:pos x="72" y="90"/>
              </a:cxn>
              <a:cxn ang="0">
                <a:pos x="66" y="78"/>
              </a:cxn>
              <a:cxn ang="0">
                <a:pos x="42" y="78"/>
              </a:cxn>
            </a:cxnLst>
            <a:rect l="0" t="0" r="r" b="b"/>
            <a:pathLst>
              <a:path w="114" h="90">
                <a:moveTo>
                  <a:pt x="42" y="78"/>
                </a:moveTo>
                <a:lnTo>
                  <a:pt x="36" y="90"/>
                </a:lnTo>
                <a:lnTo>
                  <a:pt x="30" y="78"/>
                </a:lnTo>
                <a:lnTo>
                  <a:pt x="30" y="72"/>
                </a:lnTo>
                <a:lnTo>
                  <a:pt x="12" y="60"/>
                </a:lnTo>
                <a:lnTo>
                  <a:pt x="12" y="42"/>
                </a:lnTo>
                <a:lnTo>
                  <a:pt x="0" y="42"/>
                </a:lnTo>
                <a:lnTo>
                  <a:pt x="6" y="30"/>
                </a:lnTo>
                <a:lnTo>
                  <a:pt x="12" y="36"/>
                </a:lnTo>
                <a:lnTo>
                  <a:pt x="30" y="36"/>
                </a:lnTo>
                <a:lnTo>
                  <a:pt x="36" y="18"/>
                </a:lnTo>
                <a:lnTo>
                  <a:pt x="36" y="6"/>
                </a:lnTo>
                <a:lnTo>
                  <a:pt x="42" y="0"/>
                </a:lnTo>
                <a:lnTo>
                  <a:pt x="42" y="12"/>
                </a:lnTo>
                <a:lnTo>
                  <a:pt x="48" y="18"/>
                </a:lnTo>
                <a:lnTo>
                  <a:pt x="48" y="30"/>
                </a:lnTo>
                <a:lnTo>
                  <a:pt x="54" y="30"/>
                </a:lnTo>
                <a:lnTo>
                  <a:pt x="54" y="36"/>
                </a:lnTo>
                <a:lnTo>
                  <a:pt x="66" y="42"/>
                </a:lnTo>
                <a:lnTo>
                  <a:pt x="90" y="42"/>
                </a:lnTo>
                <a:lnTo>
                  <a:pt x="108" y="48"/>
                </a:lnTo>
                <a:lnTo>
                  <a:pt x="108" y="60"/>
                </a:lnTo>
                <a:lnTo>
                  <a:pt x="114" y="66"/>
                </a:lnTo>
                <a:lnTo>
                  <a:pt x="108" y="66"/>
                </a:lnTo>
                <a:lnTo>
                  <a:pt x="102" y="72"/>
                </a:lnTo>
                <a:lnTo>
                  <a:pt x="90" y="78"/>
                </a:lnTo>
                <a:lnTo>
                  <a:pt x="78" y="78"/>
                </a:lnTo>
                <a:lnTo>
                  <a:pt x="72" y="90"/>
                </a:lnTo>
                <a:lnTo>
                  <a:pt x="66" y="78"/>
                </a:lnTo>
                <a:lnTo>
                  <a:pt x="42" y="78"/>
                </a:lnTo>
                <a:close/>
              </a:path>
            </a:pathLst>
          </a:custGeom>
          <a:solidFill>
            <a:srgbClr val="009900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grpSp>
        <xdr:nvGrpSpPr>
          <xdr:cNvPr id="160" name="Islas Baleares"/>
          <xdr:cNvGrpSpPr/>
        </xdr:nvGrpSpPr>
        <xdr:grpSpPr>
          <a:xfrm>
            <a:off x="5619750" y="2886075"/>
            <a:ext cx="1378886" cy="899254"/>
            <a:chOff x="6715125" y="2963863"/>
            <a:chExt cx="1447800" cy="981075"/>
          </a:xfrm>
        </xdr:grpSpPr>
        <xdr:sp macro="" textlink="">
          <xdr:nvSpPr>
            <xdr:cNvPr id="173" name="Freeform 18"/>
            <xdr:cNvSpPr>
              <a:spLocks/>
            </xdr:cNvSpPr>
          </xdr:nvSpPr>
          <xdr:spPr bwMode="auto">
            <a:xfrm>
              <a:off x="6715125" y="3640138"/>
              <a:ext cx="200025" cy="190500"/>
            </a:xfrm>
            <a:custGeom>
              <a:avLst/>
              <a:gdLst/>
              <a:ahLst/>
              <a:cxnLst>
                <a:cxn ang="0">
                  <a:pos x="90" y="0"/>
                </a:cxn>
                <a:cxn ang="0">
                  <a:pos x="84" y="6"/>
                </a:cxn>
                <a:cxn ang="0">
                  <a:pos x="78" y="6"/>
                </a:cxn>
                <a:cxn ang="0">
                  <a:pos x="72" y="12"/>
                </a:cxn>
                <a:cxn ang="0">
                  <a:pos x="60" y="18"/>
                </a:cxn>
                <a:cxn ang="0">
                  <a:pos x="42" y="24"/>
                </a:cxn>
                <a:cxn ang="0">
                  <a:pos x="36" y="24"/>
                </a:cxn>
                <a:cxn ang="0">
                  <a:pos x="30" y="30"/>
                </a:cxn>
                <a:cxn ang="0">
                  <a:pos x="24" y="42"/>
                </a:cxn>
                <a:cxn ang="0">
                  <a:pos x="24" y="48"/>
                </a:cxn>
                <a:cxn ang="0">
                  <a:pos x="24" y="60"/>
                </a:cxn>
                <a:cxn ang="0">
                  <a:pos x="30" y="60"/>
                </a:cxn>
                <a:cxn ang="0">
                  <a:pos x="24" y="60"/>
                </a:cxn>
                <a:cxn ang="0">
                  <a:pos x="12" y="66"/>
                </a:cxn>
                <a:cxn ang="0">
                  <a:pos x="6" y="66"/>
                </a:cxn>
                <a:cxn ang="0">
                  <a:pos x="0" y="72"/>
                </a:cxn>
                <a:cxn ang="0">
                  <a:pos x="6" y="72"/>
                </a:cxn>
                <a:cxn ang="0">
                  <a:pos x="6" y="78"/>
                </a:cxn>
                <a:cxn ang="0">
                  <a:pos x="0" y="96"/>
                </a:cxn>
                <a:cxn ang="0">
                  <a:pos x="12" y="108"/>
                </a:cxn>
                <a:cxn ang="0">
                  <a:pos x="24" y="102"/>
                </a:cxn>
                <a:cxn ang="0">
                  <a:pos x="30" y="102"/>
                </a:cxn>
                <a:cxn ang="0">
                  <a:pos x="36" y="108"/>
                </a:cxn>
                <a:cxn ang="0">
                  <a:pos x="42" y="102"/>
                </a:cxn>
                <a:cxn ang="0">
                  <a:pos x="48" y="108"/>
                </a:cxn>
                <a:cxn ang="0">
                  <a:pos x="48" y="114"/>
                </a:cxn>
                <a:cxn ang="0">
                  <a:pos x="54" y="114"/>
                </a:cxn>
                <a:cxn ang="0">
                  <a:pos x="60" y="120"/>
                </a:cxn>
                <a:cxn ang="0">
                  <a:pos x="60" y="114"/>
                </a:cxn>
                <a:cxn ang="0">
                  <a:pos x="66" y="108"/>
                </a:cxn>
                <a:cxn ang="0">
                  <a:pos x="66" y="96"/>
                </a:cxn>
                <a:cxn ang="0">
                  <a:pos x="72" y="90"/>
                </a:cxn>
                <a:cxn ang="0">
                  <a:pos x="78" y="84"/>
                </a:cxn>
                <a:cxn ang="0">
                  <a:pos x="84" y="84"/>
                </a:cxn>
                <a:cxn ang="0">
                  <a:pos x="84" y="78"/>
                </a:cxn>
                <a:cxn ang="0">
                  <a:pos x="90" y="78"/>
                </a:cxn>
                <a:cxn ang="0">
                  <a:pos x="96" y="72"/>
                </a:cxn>
                <a:cxn ang="0">
                  <a:pos x="96" y="60"/>
                </a:cxn>
                <a:cxn ang="0">
                  <a:pos x="102" y="54"/>
                </a:cxn>
                <a:cxn ang="0">
                  <a:pos x="114" y="54"/>
                </a:cxn>
                <a:cxn ang="0">
                  <a:pos x="114" y="48"/>
                </a:cxn>
                <a:cxn ang="0">
                  <a:pos x="114" y="42"/>
                </a:cxn>
                <a:cxn ang="0">
                  <a:pos x="120" y="36"/>
                </a:cxn>
                <a:cxn ang="0">
                  <a:pos x="126" y="30"/>
                </a:cxn>
                <a:cxn ang="0">
                  <a:pos x="120" y="24"/>
                </a:cxn>
                <a:cxn ang="0">
                  <a:pos x="114" y="24"/>
                </a:cxn>
                <a:cxn ang="0">
                  <a:pos x="114" y="18"/>
                </a:cxn>
                <a:cxn ang="0">
                  <a:pos x="114" y="12"/>
                </a:cxn>
                <a:cxn ang="0">
                  <a:pos x="120" y="12"/>
                </a:cxn>
                <a:cxn ang="0">
                  <a:pos x="114" y="6"/>
                </a:cxn>
                <a:cxn ang="0">
                  <a:pos x="102" y="6"/>
                </a:cxn>
                <a:cxn ang="0">
                  <a:pos x="96" y="0"/>
                </a:cxn>
                <a:cxn ang="0">
                  <a:pos x="90" y="0"/>
                </a:cxn>
              </a:cxnLst>
              <a:rect l="0" t="0" r="r" b="b"/>
              <a:pathLst>
                <a:path w="126" h="120">
                  <a:moveTo>
                    <a:pt x="90" y="0"/>
                  </a:moveTo>
                  <a:lnTo>
                    <a:pt x="84" y="6"/>
                  </a:lnTo>
                  <a:lnTo>
                    <a:pt x="78" y="6"/>
                  </a:lnTo>
                  <a:lnTo>
                    <a:pt x="72" y="12"/>
                  </a:lnTo>
                  <a:lnTo>
                    <a:pt x="60" y="18"/>
                  </a:lnTo>
                  <a:lnTo>
                    <a:pt x="42" y="24"/>
                  </a:lnTo>
                  <a:lnTo>
                    <a:pt x="36" y="24"/>
                  </a:lnTo>
                  <a:lnTo>
                    <a:pt x="30" y="30"/>
                  </a:lnTo>
                  <a:lnTo>
                    <a:pt x="24" y="42"/>
                  </a:lnTo>
                  <a:lnTo>
                    <a:pt x="24" y="48"/>
                  </a:lnTo>
                  <a:lnTo>
                    <a:pt x="24" y="60"/>
                  </a:lnTo>
                  <a:lnTo>
                    <a:pt x="30" y="60"/>
                  </a:lnTo>
                  <a:lnTo>
                    <a:pt x="24" y="60"/>
                  </a:lnTo>
                  <a:lnTo>
                    <a:pt x="12" y="66"/>
                  </a:lnTo>
                  <a:lnTo>
                    <a:pt x="6" y="66"/>
                  </a:lnTo>
                  <a:lnTo>
                    <a:pt x="0" y="72"/>
                  </a:lnTo>
                  <a:lnTo>
                    <a:pt x="6" y="72"/>
                  </a:lnTo>
                  <a:lnTo>
                    <a:pt x="6" y="78"/>
                  </a:lnTo>
                  <a:lnTo>
                    <a:pt x="0" y="96"/>
                  </a:lnTo>
                  <a:lnTo>
                    <a:pt x="12" y="108"/>
                  </a:lnTo>
                  <a:lnTo>
                    <a:pt x="24" y="102"/>
                  </a:lnTo>
                  <a:lnTo>
                    <a:pt x="30" y="102"/>
                  </a:lnTo>
                  <a:lnTo>
                    <a:pt x="36" y="108"/>
                  </a:lnTo>
                  <a:lnTo>
                    <a:pt x="42" y="102"/>
                  </a:lnTo>
                  <a:lnTo>
                    <a:pt x="48" y="108"/>
                  </a:lnTo>
                  <a:lnTo>
                    <a:pt x="48" y="114"/>
                  </a:lnTo>
                  <a:lnTo>
                    <a:pt x="54" y="114"/>
                  </a:lnTo>
                  <a:lnTo>
                    <a:pt x="60" y="120"/>
                  </a:lnTo>
                  <a:lnTo>
                    <a:pt x="60" y="114"/>
                  </a:lnTo>
                  <a:lnTo>
                    <a:pt x="66" y="108"/>
                  </a:lnTo>
                  <a:lnTo>
                    <a:pt x="66" y="96"/>
                  </a:lnTo>
                  <a:lnTo>
                    <a:pt x="72" y="90"/>
                  </a:lnTo>
                  <a:lnTo>
                    <a:pt x="78" y="84"/>
                  </a:lnTo>
                  <a:lnTo>
                    <a:pt x="84" y="84"/>
                  </a:lnTo>
                  <a:lnTo>
                    <a:pt x="84" y="78"/>
                  </a:lnTo>
                  <a:lnTo>
                    <a:pt x="90" y="78"/>
                  </a:lnTo>
                  <a:lnTo>
                    <a:pt x="96" y="72"/>
                  </a:lnTo>
                  <a:lnTo>
                    <a:pt x="96" y="60"/>
                  </a:lnTo>
                  <a:lnTo>
                    <a:pt x="102" y="54"/>
                  </a:lnTo>
                  <a:lnTo>
                    <a:pt x="114" y="54"/>
                  </a:lnTo>
                  <a:lnTo>
                    <a:pt x="114" y="48"/>
                  </a:lnTo>
                  <a:lnTo>
                    <a:pt x="114" y="42"/>
                  </a:lnTo>
                  <a:lnTo>
                    <a:pt x="120" y="36"/>
                  </a:lnTo>
                  <a:lnTo>
                    <a:pt x="126" y="30"/>
                  </a:lnTo>
                  <a:lnTo>
                    <a:pt x="120" y="24"/>
                  </a:lnTo>
                  <a:lnTo>
                    <a:pt x="114" y="24"/>
                  </a:lnTo>
                  <a:lnTo>
                    <a:pt x="114" y="18"/>
                  </a:lnTo>
                  <a:lnTo>
                    <a:pt x="114" y="12"/>
                  </a:lnTo>
                  <a:lnTo>
                    <a:pt x="120" y="12"/>
                  </a:lnTo>
                  <a:lnTo>
                    <a:pt x="114" y="6"/>
                  </a:lnTo>
                  <a:lnTo>
                    <a:pt x="102" y="6"/>
                  </a:lnTo>
                  <a:lnTo>
                    <a:pt x="96" y="0"/>
                  </a:lnTo>
                  <a:lnTo>
                    <a:pt x="90" y="0"/>
                  </a:lnTo>
                  <a:close/>
                </a:path>
              </a:pathLst>
            </a:custGeom>
            <a:solidFill>
              <a:srgbClr val="CCFFCC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74" name="Freeform 19"/>
            <xdr:cNvSpPr>
              <a:spLocks/>
            </xdr:cNvSpPr>
          </xdr:nvSpPr>
          <xdr:spPr bwMode="auto">
            <a:xfrm>
              <a:off x="6810375" y="3859213"/>
              <a:ext cx="95250" cy="85725"/>
            </a:xfrm>
            <a:custGeom>
              <a:avLst/>
              <a:gdLst/>
              <a:ahLst/>
              <a:cxnLst>
                <a:cxn ang="0">
                  <a:pos x="12" y="0"/>
                </a:cxn>
                <a:cxn ang="0">
                  <a:pos x="6" y="18"/>
                </a:cxn>
                <a:cxn ang="0">
                  <a:pos x="0" y="18"/>
                </a:cxn>
                <a:cxn ang="0">
                  <a:pos x="0" y="24"/>
                </a:cxn>
                <a:cxn ang="0">
                  <a:pos x="0" y="30"/>
                </a:cxn>
                <a:cxn ang="0">
                  <a:pos x="0" y="48"/>
                </a:cxn>
                <a:cxn ang="0">
                  <a:pos x="6" y="54"/>
                </a:cxn>
                <a:cxn ang="0">
                  <a:pos x="6" y="48"/>
                </a:cxn>
                <a:cxn ang="0">
                  <a:pos x="12" y="42"/>
                </a:cxn>
                <a:cxn ang="0">
                  <a:pos x="24" y="36"/>
                </a:cxn>
                <a:cxn ang="0">
                  <a:pos x="30" y="36"/>
                </a:cxn>
                <a:cxn ang="0">
                  <a:pos x="36" y="42"/>
                </a:cxn>
                <a:cxn ang="0">
                  <a:pos x="42" y="48"/>
                </a:cxn>
                <a:cxn ang="0">
                  <a:pos x="54" y="48"/>
                </a:cxn>
                <a:cxn ang="0">
                  <a:pos x="60" y="42"/>
                </a:cxn>
                <a:cxn ang="0">
                  <a:pos x="60" y="36"/>
                </a:cxn>
                <a:cxn ang="0">
                  <a:pos x="54" y="30"/>
                </a:cxn>
                <a:cxn ang="0">
                  <a:pos x="48" y="36"/>
                </a:cxn>
                <a:cxn ang="0">
                  <a:pos x="42" y="36"/>
                </a:cxn>
                <a:cxn ang="0">
                  <a:pos x="36" y="30"/>
                </a:cxn>
                <a:cxn ang="0">
                  <a:pos x="30" y="24"/>
                </a:cxn>
                <a:cxn ang="0">
                  <a:pos x="24" y="18"/>
                </a:cxn>
                <a:cxn ang="0">
                  <a:pos x="18" y="18"/>
                </a:cxn>
                <a:cxn ang="0">
                  <a:pos x="18" y="6"/>
                </a:cxn>
                <a:cxn ang="0">
                  <a:pos x="12" y="6"/>
                </a:cxn>
                <a:cxn ang="0">
                  <a:pos x="12" y="0"/>
                </a:cxn>
              </a:cxnLst>
              <a:rect l="0" t="0" r="r" b="b"/>
              <a:pathLst>
                <a:path w="60" h="54">
                  <a:moveTo>
                    <a:pt x="12" y="0"/>
                  </a:moveTo>
                  <a:lnTo>
                    <a:pt x="6" y="18"/>
                  </a:lnTo>
                  <a:lnTo>
                    <a:pt x="0" y="18"/>
                  </a:lnTo>
                  <a:lnTo>
                    <a:pt x="0" y="24"/>
                  </a:lnTo>
                  <a:lnTo>
                    <a:pt x="0" y="30"/>
                  </a:lnTo>
                  <a:lnTo>
                    <a:pt x="0" y="48"/>
                  </a:lnTo>
                  <a:lnTo>
                    <a:pt x="6" y="54"/>
                  </a:lnTo>
                  <a:lnTo>
                    <a:pt x="6" y="48"/>
                  </a:lnTo>
                  <a:lnTo>
                    <a:pt x="12" y="42"/>
                  </a:lnTo>
                  <a:lnTo>
                    <a:pt x="24" y="36"/>
                  </a:lnTo>
                  <a:lnTo>
                    <a:pt x="30" y="36"/>
                  </a:lnTo>
                  <a:lnTo>
                    <a:pt x="36" y="42"/>
                  </a:lnTo>
                  <a:lnTo>
                    <a:pt x="42" y="48"/>
                  </a:lnTo>
                  <a:lnTo>
                    <a:pt x="54" y="48"/>
                  </a:lnTo>
                  <a:lnTo>
                    <a:pt x="60" y="42"/>
                  </a:lnTo>
                  <a:lnTo>
                    <a:pt x="60" y="36"/>
                  </a:lnTo>
                  <a:lnTo>
                    <a:pt x="54" y="30"/>
                  </a:lnTo>
                  <a:lnTo>
                    <a:pt x="48" y="36"/>
                  </a:lnTo>
                  <a:lnTo>
                    <a:pt x="42" y="36"/>
                  </a:lnTo>
                  <a:lnTo>
                    <a:pt x="36" y="30"/>
                  </a:lnTo>
                  <a:lnTo>
                    <a:pt x="30" y="24"/>
                  </a:lnTo>
                  <a:lnTo>
                    <a:pt x="24" y="18"/>
                  </a:lnTo>
                  <a:lnTo>
                    <a:pt x="18" y="18"/>
                  </a:lnTo>
                  <a:lnTo>
                    <a:pt x="18" y="6"/>
                  </a:lnTo>
                  <a:lnTo>
                    <a:pt x="12" y="6"/>
                  </a:lnTo>
                  <a:lnTo>
                    <a:pt x="12" y="0"/>
                  </a:lnTo>
                  <a:close/>
                </a:path>
              </a:pathLst>
            </a:custGeom>
            <a:solidFill>
              <a:srgbClr val="CCFFCC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75" name="Freeform 20"/>
            <xdr:cNvSpPr>
              <a:spLocks/>
            </xdr:cNvSpPr>
          </xdr:nvSpPr>
          <xdr:spPr bwMode="auto">
            <a:xfrm>
              <a:off x="7905750" y="2963863"/>
              <a:ext cx="257175" cy="171450"/>
            </a:xfrm>
            <a:custGeom>
              <a:avLst/>
              <a:gdLst/>
              <a:ahLst/>
              <a:cxnLst>
                <a:cxn ang="0">
                  <a:pos x="60" y="12"/>
                </a:cxn>
                <a:cxn ang="0">
                  <a:pos x="48" y="18"/>
                </a:cxn>
                <a:cxn ang="0">
                  <a:pos x="24" y="18"/>
                </a:cxn>
                <a:cxn ang="0">
                  <a:pos x="6" y="24"/>
                </a:cxn>
                <a:cxn ang="0">
                  <a:pos x="0" y="30"/>
                </a:cxn>
                <a:cxn ang="0">
                  <a:pos x="0" y="36"/>
                </a:cxn>
                <a:cxn ang="0">
                  <a:pos x="0" y="42"/>
                </a:cxn>
                <a:cxn ang="0">
                  <a:pos x="6" y="42"/>
                </a:cxn>
                <a:cxn ang="0">
                  <a:pos x="12" y="48"/>
                </a:cxn>
                <a:cxn ang="0">
                  <a:pos x="6" y="60"/>
                </a:cxn>
                <a:cxn ang="0">
                  <a:pos x="6" y="66"/>
                </a:cxn>
                <a:cxn ang="0">
                  <a:pos x="6" y="72"/>
                </a:cxn>
                <a:cxn ang="0">
                  <a:pos x="18" y="72"/>
                </a:cxn>
                <a:cxn ang="0">
                  <a:pos x="24" y="72"/>
                </a:cxn>
                <a:cxn ang="0">
                  <a:pos x="36" y="66"/>
                </a:cxn>
                <a:cxn ang="0">
                  <a:pos x="48" y="66"/>
                </a:cxn>
                <a:cxn ang="0">
                  <a:pos x="72" y="72"/>
                </a:cxn>
                <a:cxn ang="0">
                  <a:pos x="90" y="84"/>
                </a:cxn>
                <a:cxn ang="0">
                  <a:pos x="96" y="84"/>
                </a:cxn>
                <a:cxn ang="0">
                  <a:pos x="108" y="90"/>
                </a:cxn>
                <a:cxn ang="0">
                  <a:pos x="126" y="102"/>
                </a:cxn>
                <a:cxn ang="0">
                  <a:pos x="132" y="102"/>
                </a:cxn>
                <a:cxn ang="0">
                  <a:pos x="144" y="108"/>
                </a:cxn>
                <a:cxn ang="0">
                  <a:pos x="156" y="102"/>
                </a:cxn>
                <a:cxn ang="0">
                  <a:pos x="156" y="96"/>
                </a:cxn>
                <a:cxn ang="0">
                  <a:pos x="156" y="90"/>
                </a:cxn>
                <a:cxn ang="0">
                  <a:pos x="156" y="84"/>
                </a:cxn>
                <a:cxn ang="0">
                  <a:pos x="162" y="78"/>
                </a:cxn>
                <a:cxn ang="0">
                  <a:pos x="156" y="72"/>
                </a:cxn>
                <a:cxn ang="0">
                  <a:pos x="150" y="66"/>
                </a:cxn>
                <a:cxn ang="0">
                  <a:pos x="144" y="54"/>
                </a:cxn>
                <a:cxn ang="0">
                  <a:pos x="138" y="54"/>
                </a:cxn>
                <a:cxn ang="0">
                  <a:pos x="132" y="54"/>
                </a:cxn>
                <a:cxn ang="0">
                  <a:pos x="138" y="48"/>
                </a:cxn>
                <a:cxn ang="0">
                  <a:pos x="138" y="36"/>
                </a:cxn>
                <a:cxn ang="0">
                  <a:pos x="138" y="30"/>
                </a:cxn>
                <a:cxn ang="0">
                  <a:pos x="132" y="30"/>
                </a:cxn>
                <a:cxn ang="0">
                  <a:pos x="126" y="36"/>
                </a:cxn>
                <a:cxn ang="0">
                  <a:pos x="120" y="30"/>
                </a:cxn>
                <a:cxn ang="0">
                  <a:pos x="120" y="24"/>
                </a:cxn>
                <a:cxn ang="0">
                  <a:pos x="114" y="18"/>
                </a:cxn>
                <a:cxn ang="0">
                  <a:pos x="108" y="24"/>
                </a:cxn>
                <a:cxn ang="0">
                  <a:pos x="108" y="12"/>
                </a:cxn>
                <a:cxn ang="0">
                  <a:pos x="108" y="6"/>
                </a:cxn>
                <a:cxn ang="0">
                  <a:pos x="102" y="6"/>
                </a:cxn>
                <a:cxn ang="0">
                  <a:pos x="102" y="12"/>
                </a:cxn>
                <a:cxn ang="0">
                  <a:pos x="102" y="24"/>
                </a:cxn>
                <a:cxn ang="0">
                  <a:pos x="96" y="24"/>
                </a:cxn>
                <a:cxn ang="0">
                  <a:pos x="96" y="12"/>
                </a:cxn>
                <a:cxn ang="0">
                  <a:pos x="90" y="18"/>
                </a:cxn>
                <a:cxn ang="0">
                  <a:pos x="84" y="0"/>
                </a:cxn>
                <a:cxn ang="0">
                  <a:pos x="84" y="12"/>
                </a:cxn>
                <a:cxn ang="0">
                  <a:pos x="78" y="12"/>
                </a:cxn>
                <a:cxn ang="0">
                  <a:pos x="72" y="12"/>
                </a:cxn>
                <a:cxn ang="0">
                  <a:pos x="60" y="12"/>
                </a:cxn>
              </a:cxnLst>
              <a:rect l="0" t="0" r="r" b="b"/>
              <a:pathLst>
                <a:path w="162" h="108">
                  <a:moveTo>
                    <a:pt x="60" y="12"/>
                  </a:moveTo>
                  <a:lnTo>
                    <a:pt x="48" y="18"/>
                  </a:lnTo>
                  <a:lnTo>
                    <a:pt x="24" y="18"/>
                  </a:lnTo>
                  <a:lnTo>
                    <a:pt x="6" y="24"/>
                  </a:lnTo>
                  <a:lnTo>
                    <a:pt x="0" y="30"/>
                  </a:lnTo>
                  <a:lnTo>
                    <a:pt x="0" y="36"/>
                  </a:lnTo>
                  <a:lnTo>
                    <a:pt x="0" y="42"/>
                  </a:lnTo>
                  <a:lnTo>
                    <a:pt x="6" y="42"/>
                  </a:lnTo>
                  <a:lnTo>
                    <a:pt x="12" y="48"/>
                  </a:lnTo>
                  <a:lnTo>
                    <a:pt x="6" y="60"/>
                  </a:lnTo>
                  <a:lnTo>
                    <a:pt x="6" y="66"/>
                  </a:lnTo>
                  <a:lnTo>
                    <a:pt x="6" y="72"/>
                  </a:lnTo>
                  <a:lnTo>
                    <a:pt x="18" y="72"/>
                  </a:lnTo>
                  <a:lnTo>
                    <a:pt x="24" y="72"/>
                  </a:lnTo>
                  <a:lnTo>
                    <a:pt x="36" y="66"/>
                  </a:lnTo>
                  <a:lnTo>
                    <a:pt x="48" y="66"/>
                  </a:lnTo>
                  <a:lnTo>
                    <a:pt x="72" y="72"/>
                  </a:lnTo>
                  <a:lnTo>
                    <a:pt x="90" y="84"/>
                  </a:lnTo>
                  <a:lnTo>
                    <a:pt x="96" y="84"/>
                  </a:lnTo>
                  <a:lnTo>
                    <a:pt x="108" y="90"/>
                  </a:lnTo>
                  <a:lnTo>
                    <a:pt x="126" y="102"/>
                  </a:lnTo>
                  <a:lnTo>
                    <a:pt x="132" y="102"/>
                  </a:lnTo>
                  <a:lnTo>
                    <a:pt x="144" y="108"/>
                  </a:lnTo>
                  <a:lnTo>
                    <a:pt x="156" y="102"/>
                  </a:lnTo>
                  <a:lnTo>
                    <a:pt x="156" y="96"/>
                  </a:lnTo>
                  <a:lnTo>
                    <a:pt x="156" y="90"/>
                  </a:lnTo>
                  <a:lnTo>
                    <a:pt x="156" y="84"/>
                  </a:lnTo>
                  <a:lnTo>
                    <a:pt x="162" y="78"/>
                  </a:lnTo>
                  <a:lnTo>
                    <a:pt x="156" y="72"/>
                  </a:lnTo>
                  <a:lnTo>
                    <a:pt x="150" y="66"/>
                  </a:lnTo>
                  <a:lnTo>
                    <a:pt x="144" y="54"/>
                  </a:lnTo>
                  <a:lnTo>
                    <a:pt x="138" y="54"/>
                  </a:lnTo>
                  <a:lnTo>
                    <a:pt x="132" y="54"/>
                  </a:lnTo>
                  <a:lnTo>
                    <a:pt x="138" y="48"/>
                  </a:lnTo>
                  <a:lnTo>
                    <a:pt x="138" y="36"/>
                  </a:lnTo>
                  <a:lnTo>
                    <a:pt x="138" y="30"/>
                  </a:lnTo>
                  <a:lnTo>
                    <a:pt x="132" y="30"/>
                  </a:lnTo>
                  <a:lnTo>
                    <a:pt x="126" y="36"/>
                  </a:lnTo>
                  <a:lnTo>
                    <a:pt x="120" y="30"/>
                  </a:lnTo>
                  <a:lnTo>
                    <a:pt x="120" y="24"/>
                  </a:lnTo>
                  <a:lnTo>
                    <a:pt x="114" y="18"/>
                  </a:lnTo>
                  <a:lnTo>
                    <a:pt x="108" y="24"/>
                  </a:lnTo>
                  <a:lnTo>
                    <a:pt x="108" y="12"/>
                  </a:lnTo>
                  <a:lnTo>
                    <a:pt x="108" y="6"/>
                  </a:lnTo>
                  <a:lnTo>
                    <a:pt x="102" y="6"/>
                  </a:lnTo>
                  <a:lnTo>
                    <a:pt x="102" y="12"/>
                  </a:lnTo>
                  <a:lnTo>
                    <a:pt x="102" y="24"/>
                  </a:lnTo>
                  <a:lnTo>
                    <a:pt x="96" y="24"/>
                  </a:lnTo>
                  <a:lnTo>
                    <a:pt x="96" y="12"/>
                  </a:lnTo>
                  <a:lnTo>
                    <a:pt x="90" y="18"/>
                  </a:lnTo>
                  <a:lnTo>
                    <a:pt x="84" y="0"/>
                  </a:lnTo>
                  <a:lnTo>
                    <a:pt x="84" y="12"/>
                  </a:lnTo>
                  <a:lnTo>
                    <a:pt x="78" y="12"/>
                  </a:lnTo>
                  <a:lnTo>
                    <a:pt x="72" y="12"/>
                  </a:lnTo>
                  <a:lnTo>
                    <a:pt x="60" y="12"/>
                  </a:lnTo>
                  <a:close/>
                </a:path>
              </a:pathLst>
            </a:custGeom>
            <a:solidFill>
              <a:srgbClr val="CCFFCC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76" name="Freeform 21"/>
            <xdr:cNvSpPr>
              <a:spLocks/>
            </xdr:cNvSpPr>
          </xdr:nvSpPr>
          <xdr:spPr bwMode="auto">
            <a:xfrm>
              <a:off x="7239000" y="3078163"/>
              <a:ext cx="523875" cy="428625"/>
            </a:xfrm>
            <a:custGeom>
              <a:avLst/>
              <a:gdLst/>
              <a:ahLst/>
              <a:cxnLst>
                <a:cxn ang="0">
                  <a:pos x="246" y="0"/>
                </a:cxn>
                <a:cxn ang="0">
                  <a:pos x="228" y="0"/>
                </a:cxn>
                <a:cxn ang="0">
                  <a:pos x="210" y="12"/>
                </a:cxn>
                <a:cxn ang="0">
                  <a:pos x="186" y="18"/>
                </a:cxn>
                <a:cxn ang="0">
                  <a:pos x="162" y="18"/>
                </a:cxn>
                <a:cxn ang="0">
                  <a:pos x="144" y="42"/>
                </a:cxn>
                <a:cxn ang="0">
                  <a:pos x="108" y="54"/>
                </a:cxn>
                <a:cxn ang="0">
                  <a:pos x="96" y="72"/>
                </a:cxn>
                <a:cxn ang="0">
                  <a:pos x="84" y="84"/>
                </a:cxn>
                <a:cxn ang="0">
                  <a:pos x="66" y="102"/>
                </a:cxn>
                <a:cxn ang="0">
                  <a:pos x="18" y="138"/>
                </a:cxn>
                <a:cxn ang="0">
                  <a:pos x="0" y="144"/>
                </a:cxn>
                <a:cxn ang="0">
                  <a:pos x="6" y="174"/>
                </a:cxn>
                <a:cxn ang="0">
                  <a:pos x="24" y="180"/>
                </a:cxn>
                <a:cxn ang="0">
                  <a:pos x="36" y="186"/>
                </a:cxn>
                <a:cxn ang="0">
                  <a:pos x="54" y="204"/>
                </a:cxn>
                <a:cxn ang="0">
                  <a:pos x="54" y="180"/>
                </a:cxn>
                <a:cxn ang="0">
                  <a:pos x="72" y="168"/>
                </a:cxn>
                <a:cxn ang="0">
                  <a:pos x="84" y="156"/>
                </a:cxn>
                <a:cxn ang="0">
                  <a:pos x="108" y="168"/>
                </a:cxn>
                <a:cxn ang="0">
                  <a:pos x="114" y="186"/>
                </a:cxn>
                <a:cxn ang="0">
                  <a:pos x="120" y="198"/>
                </a:cxn>
                <a:cxn ang="0">
                  <a:pos x="132" y="228"/>
                </a:cxn>
                <a:cxn ang="0">
                  <a:pos x="150" y="234"/>
                </a:cxn>
                <a:cxn ang="0">
                  <a:pos x="180" y="234"/>
                </a:cxn>
                <a:cxn ang="0">
                  <a:pos x="198" y="240"/>
                </a:cxn>
                <a:cxn ang="0">
                  <a:pos x="204" y="246"/>
                </a:cxn>
                <a:cxn ang="0">
                  <a:pos x="210" y="264"/>
                </a:cxn>
                <a:cxn ang="0">
                  <a:pos x="228" y="258"/>
                </a:cxn>
                <a:cxn ang="0">
                  <a:pos x="252" y="240"/>
                </a:cxn>
                <a:cxn ang="0">
                  <a:pos x="264" y="228"/>
                </a:cxn>
                <a:cxn ang="0">
                  <a:pos x="276" y="204"/>
                </a:cxn>
                <a:cxn ang="0">
                  <a:pos x="294" y="162"/>
                </a:cxn>
                <a:cxn ang="0">
                  <a:pos x="306" y="150"/>
                </a:cxn>
                <a:cxn ang="0">
                  <a:pos x="312" y="126"/>
                </a:cxn>
                <a:cxn ang="0">
                  <a:pos x="324" y="108"/>
                </a:cxn>
                <a:cxn ang="0">
                  <a:pos x="330" y="84"/>
                </a:cxn>
                <a:cxn ang="0">
                  <a:pos x="318" y="72"/>
                </a:cxn>
                <a:cxn ang="0">
                  <a:pos x="288" y="66"/>
                </a:cxn>
                <a:cxn ang="0">
                  <a:pos x="264" y="84"/>
                </a:cxn>
                <a:cxn ang="0">
                  <a:pos x="234" y="72"/>
                </a:cxn>
                <a:cxn ang="0">
                  <a:pos x="222" y="48"/>
                </a:cxn>
                <a:cxn ang="0">
                  <a:pos x="240" y="42"/>
                </a:cxn>
                <a:cxn ang="0">
                  <a:pos x="240" y="24"/>
                </a:cxn>
                <a:cxn ang="0">
                  <a:pos x="216" y="36"/>
                </a:cxn>
                <a:cxn ang="0">
                  <a:pos x="210" y="24"/>
                </a:cxn>
                <a:cxn ang="0">
                  <a:pos x="222" y="12"/>
                </a:cxn>
              </a:cxnLst>
              <a:rect l="0" t="0" r="r" b="b"/>
              <a:pathLst>
                <a:path w="330" h="270">
                  <a:moveTo>
                    <a:pt x="234" y="6"/>
                  </a:moveTo>
                  <a:lnTo>
                    <a:pt x="240" y="6"/>
                  </a:lnTo>
                  <a:lnTo>
                    <a:pt x="246" y="0"/>
                  </a:lnTo>
                  <a:lnTo>
                    <a:pt x="240" y="0"/>
                  </a:lnTo>
                  <a:lnTo>
                    <a:pt x="234" y="0"/>
                  </a:lnTo>
                  <a:lnTo>
                    <a:pt x="228" y="0"/>
                  </a:lnTo>
                  <a:lnTo>
                    <a:pt x="222" y="6"/>
                  </a:lnTo>
                  <a:lnTo>
                    <a:pt x="216" y="6"/>
                  </a:lnTo>
                  <a:lnTo>
                    <a:pt x="210" y="12"/>
                  </a:lnTo>
                  <a:lnTo>
                    <a:pt x="204" y="12"/>
                  </a:lnTo>
                  <a:lnTo>
                    <a:pt x="198" y="12"/>
                  </a:lnTo>
                  <a:lnTo>
                    <a:pt x="186" y="18"/>
                  </a:lnTo>
                  <a:lnTo>
                    <a:pt x="180" y="18"/>
                  </a:lnTo>
                  <a:lnTo>
                    <a:pt x="174" y="18"/>
                  </a:lnTo>
                  <a:lnTo>
                    <a:pt x="162" y="18"/>
                  </a:lnTo>
                  <a:lnTo>
                    <a:pt x="156" y="24"/>
                  </a:lnTo>
                  <a:lnTo>
                    <a:pt x="144" y="36"/>
                  </a:lnTo>
                  <a:lnTo>
                    <a:pt x="144" y="42"/>
                  </a:lnTo>
                  <a:lnTo>
                    <a:pt x="132" y="42"/>
                  </a:lnTo>
                  <a:lnTo>
                    <a:pt x="120" y="48"/>
                  </a:lnTo>
                  <a:lnTo>
                    <a:pt x="108" y="54"/>
                  </a:lnTo>
                  <a:lnTo>
                    <a:pt x="102" y="60"/>
                  </a:lnTo>
                  <a:lnTo>
                    <a:pt x="96" y="66"/>
                  </a:lnTo>
                  <a:lnTo>
                    <a:pt x="96" y="72"/>
                  </a:lnTo>
                  <a:lnTo>
                    <a:pt x="90" y="72"/>
                  </a:lnTo>
                  <a:lnTo>
                    <a:pt x="84" y="78"/>
                  </a:lnTo>
                  <a:lnTo>
                    <a:pt x="84" y="84"/>
                  </a:lnTo>
                  <a:lnTo>
                    <a:pt x="78" y="84"/>
                  </a:lnTo>
                  <a:lnTo>
                    <a:pt x="72" y="96"/>
                  </a:lnTo>
                  <a:lnTo>
                    <a:pt x="66" y="102"/>
                  </a:lnTo>
                  <a:lnTo>
                    <a:pt x="54" y="108"/>
                  </a:lnTo>
                  <a:lnTo>
                    <a:pt x="42" y="120"/>
                  </a:lnTo>
                  <a:lnTo>
                    <a:pt x="18" y="138"/>
                  </a:lnTo>
                  <a:lnTo>
                    <a:pt x="12" y="138"/>
                  </a:lnTo>
                  <a:lnTo>
                    <a:pt x="6" y="144"/>
                  </a:lnTo>
                  <a:lnTo>
                    <a:pt x="0" y="144"/>
                  </a:lnTo>
                  <a:lnTo>
                    <a:pt x="0" y="150"/>
                  </a:lnTo>
                  <a:lnTo>
                    <a:pt x="0" y="168"/>
                  </a:lnTo>
                  <a:lnTo>
                    <a:pt x="6" y="174"/>
                  </a:lnTo>
                  <a:lnTo>
                    <a:pt x="12" y="174"/>
                  </a:lnTo>
                  <a:lnTo>
                    <a:pt x="18" y="174"/>
                  </a:lnTo>
                  <a:lnTo>
                    <a:pt x="24" y="180"/>
                  </a:lnTo>
                  <a:lnTo>
                    <a:pt x="30" y="174"/>
                  </a:lnTo>
                  <a:lnTo>
                    <a:pt x="36" y="180"/>
                  </a:lnTo>
                  <a:lnTo>
                    <a:pt x="36" y="186"/>
                  </a:lnTo>
                  <a:lnTo>
                    <a:pt x="42" y="198"/>
                  </a:lnTo>
                  <a:lnTo>
                    <a:pt x="48" y="204"/>
                  </a:lnTo>
                  <a:lnTo>
                    <a:pt x="54" y="204"/>
                  </a:lnTo>
                  <a:lnTo>
                    <a:pt x="54" y="198"/>
                  </a:lnTo>
                  <a:lnTo>
                    <a:pt x="54" y="186"/>
                  </a:lnTo>
                  <a:lnTo>
                    <a:pt x="54" y="180"/>
                  </a:lnTo>
                  <a:lnTo>
                    <a:pt x="60" y="174"/>
                  </a:lnTo>
                  <a:lnTo>
                    <a:pt x="72" y="174"/>
                  </a:lnTo>
                  <a:lnTo>
                    <a:pt x="72" y="168"/>
                  </a:lnTo>
                  <a:lnTo>
                    <a:pt x="78" y="168"/>
                  </a:lnTo>
                  <a:lnTo>
                    <a:pt x="78" y="162"/>
                  </a:lnTo>
                  <a:lnTo>
                    <a:pt x="84" y="156"/>
                  </a:lnTo>
                  <a:lnTo>
                    <a:pt x="90" y="162"/>
                  </a:lnTo>
                  <a:lnTo>
                    <a:pt x="90" y="156"/>
                  </a:lnTo>
                  <a:lnTo>
                    <a:pt x="108" y="168"/>
                  </a:lnTo>
                  <a:lnTo>
                    <a:pt x="114" y="174"/>
                  </a:lnTo>
                  <a:lnTo>
                    <a:pt x="120" y="180"/>
                  </a:lnTo>
                  <a:lnTo>
                    <a:pt x="114" y="186"/>
                  </a:lnTo>
                  <a:lnTo>
                    <a:pt x="114" y="192"/>
                  </a:lnTo>
                  <a:lnTo>
                    <a:pt x="114" y="198"/>
                  </a:lnTo>
                  <a:lnTo>
                    <a:pt x="120" y="198"/>
                  </a:lnTo>
                  <a:lnTo>
                    <a:pt x="120" y="216"/>
                  </a:lnTo>
                  <a:lnTo>
                    <a:pt x="126" y="222"/>
                  </a:lnTo>
                  <a:lnTo>
                    <a:pt x="132" y="228"/>
                  </a:lnTo>
                  <a:lnTo>
                    <a:pt x="138" y="234"/>
                  </a:lnTo>
                  <a:lnTo>
                    <a:pt x="144" y="234"/>
                  </a:lnTo>
                  <a:lnTo>
                    <a:pt x="150" y="234"/>
                  </a:lnTo>
                  <a:lnTo>
                    <a:pt x="162" y="234"/>
                  </a:lnTo>
                  <a:lnTo>
                    <a:pt x="168" y="234"/>
                  </a:lnTo>
                  <a:lnTo>
                    <a:pt x="180" y="234"/>
                  </a:lnTo>
                  <a:lnTo>
                    <a:pt x="192" y="234"/>
                  </a:lnTo>
                  <a:lnTo>
                    <a:pt x="192" y="240"/>
                  </a:lnTo>
                  <a:lnTo>
                    <a:pt x="198" y="240"/>
                  </a:lnTo>
                  <a:lnTo>
                    <a:pt x="192" y="246"/>
                  </a:lnTo>
                  <a:lnTo>
                    <a:pt x="198" y="246"/>
                  </a:lnTo>
                  <a:lnTo>
                    <a:pt x="204" y="246"/>
                  </a:lnTo>
                  <a:lnTo>
                    <a:pt x="204" y="252"/>
                  </a:lnTo>
                  <a:lnTo>
                    <a:pt x="210" y="258"/>
                  </a:lnTo>
                  <a:lnTo>
                    <a:pt x="210" y="264"/>
                  </a:lnTo>
                  <a:lnTo>
                    <a:pt x="222" y="270"/>
                  </a:lnTo>
                  <a:lnTo>
                    <a:pt x="222" y="264"/>
                  </a:lnTo>
                  <a:lnTo>
                    <a:pt x="228" y="258"/>
                  </a:lnTo>
                  <a:lnTo>
                    <a:pt x="240" y="246"/>
                  </a:lnTo>
                  <a:lnTo>
                    <a:pt x="246" y="246"/>
                  </a:lnTo>
                  <a:lnTo>
                    <a:pt x="252" y="240"/>
                  </a:lnTo>
                  <a:lnTo>
                    <a:pt x="258" y="234"/>
                  </a:lnTo>
                  <a:lnTo>
                    <a:pt x="258" y="228"/>
                  </a:lnTo>
                  <a:lnTo>
                    <a:pt x="264" y="228"/>
                  </a:lnTo>
                  <a:lnTo>
                    <a:pt x="270" y="222"/>
                  </a:lnTo>
                  <a:lnTo>
                    <a:pt x="270" y="216"/>
                  </a:lnTo>
                  <a:lnTo>
                    <a:pt x="276" y="204"/>
                  </a:lnTo>
                  <a:lnTo>
                    <a:pt x="282" y="198"/>
                  </a:lnTo>
                  <a:lnTo>
                    <a:pt x="282" y="174"/>
                  </a:lnTo>
                  <a:lnTo>
                    <a:pt x="294" y="162"/>
                  </a:lnTo>
                  <a:lnTo>
                    <a:pt x="300" y="156"/>
                  </a:lnTo>
                  <a:lnTo>
                    <a:pt x="300" y="150"/>
                  </a:lnTo>
                  <a:lnTo>
                    <a:pt x="306" y="150"/>
                  </a:lnTo>
                  <a:lnTo>
                    <a:pt x="312" y="138"/>
                  </a:lnTo>
                  <a:lnTo>
                    <a:pt x="312" y="132"/>
                  </a:lnTo>
                  <a:lnTo>
                    <a:pt x="312" y="126"/>
                  </a:lnTo>
                  <a:lnTo>
                    <a:pt x="318" y="126"/>
                  </a:lnTo>
                  <a:lnTo>
                    <a:pt x="318" y="114"/>
                  </a:lnTo>
                  <a:lnTo>
                    <a:pt x="324" y="108"/>
                  </a:lnTo>
                  <a:lnTo>
                    <a:pt x="330" y="102"/>
                  </a:lnTo>
                  <a:lnTo>
                    <a:pt x="330" y="90"/>
                  </a:lnTo>
                  <a:lnTo>
                    <a:pt x="330" y="84"/>
                  </a:lnTo>
                  <a:lnTo>
                    <a:pt x="324" y="84"/>
                  </a:lnTo>
                  <a:lnTo>
                    <a:pt x="324" y="78"/>
                  </a:lnTo>
                  <a:lnTo>
                    <a:pt x="318" y="72"/>
                  </a:lnTo>
                  <a:lnTo>
                    <a:pt x="306" y="72"/>
                  </a:lnTo>
                  <a:lnTo>
                    <a:pt x="300" y="66"/>
                  </a:lnTo>
                  <a:lnTo>
                    <a:pt x="288" y="66"/>
                  </a:lnTo>
                  <a:lnTo>
                    <a:pt x="282" y="72"/>
                  </a:lnTo>
                  <a:lnTo>
                    <a:pt x="270" y="78"/>
                  </a:lnTo>
                  <a:lnTo>
                    <a:pt x="264" y="84"/>
                  </a:lnTo>
                  <a:lnTo>
                    <a:pt x="252" y="78"/>
                  </a:lnTo>
                  <a:lnTo>
                    <a:pt x="246" y="78"/>
                  </a:lnTo>
                  <a:lnTo>
                    <a:pt x="234" y="72"/>
                  </a:lnTo>
                  <a:lnTo>
                    <a:pt x="228" y="66"/>
                  </a:lnTo>
                  <a:lnTo>
                    <a:pt x="222" y="54"/>
                  </a:lnTo>
                  <a:lnTo>
                    <a:pt x="222" y="48"/>
                  </a:lnTo>
                  <a:lnTo>
                    <a:pt x="228" y="42"/>
                  </a:lnTo>
                  <a:lnTo>
                    <a:pt x="234" y="48"/>
                  </a:lnTo>
                  <a:lnTo>
                    <a:pt x="240" y="42"/>
                  </a:lnTo>
                  <a:lnTo>
                    <a:pt x="246" y="36"/>
                  </a:lnTo>
                  <a:lnTo>
                    <a:pt x="240" y="30"/>
                  </a:lnTo>
                  <a:lnTo>
                    <a:pt x="240" y="24"/>
                  </a:lnTo>
                  <a:lnTo>
                    <a:pt x="234" y="30"/>
                  </a:lnTo>
                  <a:lnTo>
                    <a:pt x="228" y="30"/>
                  </a:lnTo>
                  <a:lnTo>
                    <a:pt x="216" y="36"/>
                  </a:lnTo>
                  <a:lnTo>
                    <a:pt x="210" y="36"/>
                  </a:lnTo>
                  <a:lnTo>
                    <a:pt x="210" y="30"/>
                  </a:lnTo>
                  <a:lnTo>
                    <a:pt x="210" y="24"/>
                  </a:lnTo>
                  <a:lnTo>
                    <a:pt x="216" y="24"/>
                  </a:lnTo>
                  <a:lnTo>
                    <a:pt x="222" y="18"/>
                  </a:lnTo>
                  <a:lnTo>
                    <a:pt x="222" y="12"/>
                  </a:lnTo>
                  <a:lnTo>
                    <a:pt x="234" y="12"/>
                  </a:lnTo>
                  <a:lnTo>
                    <a:pt x="234" y="6"/>
                  </a:lnTo>
                  <a:close/>
                </a:path>
              </a:pathLst>
            </a:custGeom>
            <a:solidFill>
              <a:srgbClr val="CCFFCC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77" name="Freeform 22"/>
            <xdr:cNvSpPr>
              <a:spLocks/>
            </xdr:cNvSpPr>
          </xdr:nvSpPr>
          <xdr:spPr bwMode="auto">
            <a:xfrm>
              <a:off x="7543800" y="3554413"/>
              <a:ext cx="9525" cy="9525"/>
            </a:xfrm>
            <a:custGeom>
              <a:avLst/>
              <a:gdLst/>
              <a:ahLst/>
              <a:cxnLst>
                <a:cxn ang="0">
                  <a:pos x="0" y="0"/>
                </a:cxn>
                <a:cxn ang="0">
                  <a:pos x="0" y="6"/>
                </a:cxn>
                <a:cxn ang="0">
                  <a:pos x="6" y="0"/>
                </a:cxn>
                <a:cxn ang="0">
                  <a:pos x="0" y="0"/>
                </a:cxn>
              </a:cxnLst>
              <a:rect l="0" t="0" r="r" b="b"/>
              <a:pathLst>
                <a:path w="6" h="6">
                  <a:moveTo>
                    <a:pt x="0" y="0"/>
                  </a:moveTo>
                  <a:lnTo>
                    <a:pt x="0" y="6"/>
                  </a:lnTo>
                  <a:lnTo>
                    <a:pt x="6" y="0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CCFFCC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78" name="Freeform 23"/>
            <xdr:cNvSpPr>
              <a:spLocks/>
            </xdr:cNvSpPr>
          </xdr:nvSpPr>
          <xdr:spPr bwMode="auto">
            <a:xfrm>
              <a:off x="7524750" y="3563938"/>
              <a:ext cx="28575" cy="28575"/>
            </a:xfrm>
            <a:custGeom>
              <a:avLst/>
              <a:gdLst/>
              <a:ahLst/>
              <a:cxnLst>
                <a:cxn ang="0">
                  <a:pos x="18" y="0"/>
                </a:cxn>
                <a:cxn ang="0">
                  <a:pos x="12" y="0"/>
                </a:cxn>
                <a:cxn ang="0">
                  <a:pos x="12" y="6"/>
                </a:cxn>
                <a:cxn ang="0">
                  <a:pos x="12" y="12"/>
                </a:cxn>
                <a:cxn ang="0">
                  <a:pos x="6" y="6"/>
                </a:cxn>
                <a:cxn ang="0">
                  <a:pos x="6" y="12"/>
                </a:cxn>
                <a:cxn ang="0">
                  <a:pos x="6" y="6"/>
                </a:cxn>
                <a:cxn ang="0">
                  <a:pos x="0" y="12"/>
                </a:cxn>
                <a:cxn ang="0">
                  <a:pos x="0" y="18"/>
                </a:cxn>
                <a:cxn ang="0">
                  <a:pos x="6" y="12"/>
                </a:cxn>
                <a:cxn ang="0">
                  <a:pos x="6" y="18"/>
                </a:cxn>
                <a:cxn ang="0">
                  <a:pos x="12" y="18"/>
                </a:cxn>
                <a:cxn ang="0">
                  <a:pos x="18" y="12"/>
                </a:cxn>
                <a:cxn ang="0">
                  <a:pos x="12" y="12"/>
                </a:cxn>
                <a:cxn ang="0">
                  <a:pos x="18" y="6"/>
                </a:cxn>
                <a:cxn ang="0">
                  <a:pos x="18" y="0"/>
                </a:cxn>
              </a:cxnLst>
              <a:rect l="0" t="0" r="r" b="b"/>
              <a:pathLst>
                <a:path w="18" h="18">
                  <a:moveTo>
                    <a:pt x="18" y="0"/>
                  </a:moveTo>
                  <a:lnTo>
                    <a:pt x="12" y="0"/>
                  </a:lnTo>
                  <a:lnTo>
                    <a:pt x="12" y="6"/>
                  </a:lnTo>
                  <a:lnTo>
                    <a:pt x="12" y="12"/>
                  </a:lnTo>
                  <a:lnTo>
                    <a:pt x="6" y="6"/>
                  </a:lnTo>
                  <a:lnTo>
                    <a:pt x="6" y="12"/>
                  </a:lnTo>
                  <a:lnTo>
                    <a:pt x="6" y="6"/>
                  </a:lnTo>
                  <a:lnTo>
                    <a:pt x="0" y="12"/>
                  </a:lnTo>
                  <a:lnTo>
                    <a:pt x="0" y="18"/>
                  </a:lnTo>
                  <a:lnTo>
                    <a:pt x="6" y="12"/>
                  </a:lnTo>
                  <a:lnTo>
                    <a:pt x="6" y="18"/>
                  </a:lnTo>
                  <a:lnTo>
                    <a:pt x="12" y="18"/>
                  </a:lnTo>
                  <a:lnTo>
                    <a:pt x="18" y="12"/>
                  </a:lnTo>
                  <a:lnTo>
                    <a:pt x="12" y="12"/>
                  </a:lnTo>
                  <a:lnTo>
                    <a:pt x="18" y="6"/>
                  </a:lnTo>
                  <a:lnTo>
                    <a:pt x="18" y="0"/>
                  </a:lnTo>
                  <a:close/>
                </a:path>
              </a:pathLst>
            </a:custGeom>
            <a:solidFill>
              <a:srgbClr val="CCFFCC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</xdr:grpSp>
      <xdr:grpSp>
        <xdr:nvGrpSpPr>
          <xdr:cNvPr id="161" name="Islas Canarias"/>
          <xdr:cNvGrpSpPr/>
        </xdr:nvGrpSpPr>
        <xdr:grpSpPr>
          <a:xfrm>
            <a:off x="257175" y="5191125"/>
            <a:ext cx="1605676" cy="646066"/>
            <a:chOff x="981075" y="5364163"/>
            <a:chExt cx="1685925" cy="704850"/>
          </a:xfrm>
        </xdr:grpSpPr>
        <xdr:sp macro="" textlink="">
          <xdr:nvSpPr>
            <xdr:cNvPr id="164" name="Freeform 9"/>
            <xdr:cNvSpPr>
              <a:spLocks/>
            </xdr:cNvSpPr>
          </xdr:nvSpPr>
          <xdr:spPr bwMode="auto">
            <a:xfrm>
              <a:off x="1047750" y="5583238"/>
              <a:ext cx="104775" cy="161925"/>
            </a:xfrm>
            <a:custGeom>
              <a:avLst/>
              <a:gdLst/>
              <a:ahLst/>
              <a:cxnLst>
                <a:cxn ang="0">
                  <a:pos x="42" y="6"/>
                </a:cxn>
                <a:cxn ang="0">
                  <a:pos x="30" y="6"/>
                </a:cxn>
                <a:cxn ang="0">
                  <a:pos x="24" y="6"/>
                </a:cxn>
                <a:cxn ang="0">
                  <a:pos x="18" y="0"/>
                </a:cxn>
                <a:cxn ang="0">
                  <a:pos x="18" y="6"/>
                </a:cxn>
                <a:cxn ang="0">
                  <a:pos x="6" y="12"/>
                </a:cxn>
                <a:cxn ang="0">
                  <a:pos x="0" y="18"/>
                </a:cxn>
                <a:cxn ang="0">
                  <a:pos x="0" y="24"/>
                </a:cxn>
                <a:cxn ang="0">
                  <a:pos x="0" y="30"/>
                </a:cxn>
                <a:cxn ang="0">
                  <a:pos x="6" y="36"/>
                </a:cxn>
                <a:cxn ang="0">
                  <a:pos x="6" y="42"/>
                </a:cxn>
                <a:cxn ang="0">
                  <a:pos x="6" y="48"/>
                </a:cxn>
                <a:cxn ang="0">
                  <a:pos x="18" y="54"/>
                </a:cxn>
                <a:cxn ang="0">
                  <a:pos x="18" y="66"/>
                </a:cxn>
                <a:cxn ang="0">
                  <a:pos x="24" y="72"/>
                </a:cxn>
                <a:cxn ang="0">
                  <a:pos x="24" y="78"/>
                </a:cxn>
                <a:cxn ang="0">
                  <a:pos x="24" y="90"/>
                </a:cxn>
                <a:cxn ang="0">
                  <a:pos x="30" y="90"/>
                </a:cxn>
                <a:cxn ang="0">
                  <a:pos x="30" y="102"/>
                </a:cxn>
                <a:cxn ang="0">
                  <a:pos x="36" y="102"/>
                </a:cxn>
                <a:cxn ang="0">
                  <a:pos x="36" y="96"/>
                </a:cxn>
                <a:cxn ang="0">
                  <a:pos x="48" y="84"/>
                </a:cxn>
                <a:cxn ang="0">
                  <a:pos x="54" y="72"/>
                </a:cxn>
                <a:cxn ang="0">
                  <a:pos x="54" y="60"/>
                </a:cxn>
                <a:cxn ang="0">
                  <a:pos x="54" y="48"/>
                </a:cxn>
                <a:cxn ang="0">
                  <a:pos x="54" y="42"/>
                </a:cxn>
                <a:cxn ang="0">
                  <a:pos x="60" y="36"/>
                </a:cxn>
                <a:cxn ang="0">
                  <a:pos x="66" y="30"/>
                </a:cxn>
                <a:cxn ang="0">
                  <a:pos x="60" y="24"/>
                </a:cxn>
                <a:cxn ang="0">
                  <a:pos x="54" y="18"/>
                </a:cxn>
                <a:cxn ang="0">
                  <a:pos x="54" y="6"/>
                </a:cxn>
                <a:cxn ang="0">
                  <a:pos x="48" y="6"/>
                </a:cxn>
                <a:cxn ang="0">
                  <a:pos x="42" y="6"/>
                </a:cxn>
              </a:cxnLst>
              <a:rect l="0" t="0" r="r" b="b"/>
              <a:pathLst>
                <a:path w="66" h="102">
                  <a:moveTo>
                    <a:pt x="42" y="6"/>
                  </a:moveTo>
                  <a:lnTo>
                    <a:pt x="30" y="6"/>
                  </a:lnTo>
                  <a:lnTo>
                    <a:pt x="24" y="6"/>
                  </a:lnTo>
                  <a:lnTo>
                    <a:pt x="18" y="0"/>
                  </a:lnTo>
                  <a:lnTo>
                    <a:pt x="18" y="6"/>
                  </a:lnTo>
                  <a:lnTo>
                    <a:pt x="6" y="12"/>
                  </a:lnTo>
                  <a:lnTo>
                    <a:pt x="0" y="18"/>
                  </a:lnTo>
                  <a:lnTo>
                    <a:pt x="0" y="24"/>
                  </a:lnTo>
                  <a:lnTo>
                    <a:pt x="0" y="30"/>
                  </a:lnTo>
                  <a:lnTo>
                    <a:pt x="6" y="36"/>
                  </a:lnTo>
                  <a:lnTo>
                    <a:pt x="6" y="42"/>
                  </a:lnTo>
                  <a:lnTo>
                    <a:pt x="6" y="48"/>
                  </a:lnTo>
                  <a:lnTo>
                    <a:pt x="18" y="54"/>
                  </a:lnTo>
                  <a:lnTo>
                    <a:pt x="18" y="66"/>
                  </a:lnTo>
                  <a:lnTo>
                    <a:pt x="24" y="72"/>
                  </a:lnTo>
                  <a:lnTo>
                    <a:pt x="24" y="78"/>
                  </a:lnTo>
                  <a:lnTo>
                    <a:pt x="24" y="90"/>
                  </a:lnTo>
                  <a:lnTo>
                    <a:pt x="30" y="90"/>
                  </a:lnTo>
                  <a:lnTo>
                    <a:pt x="30" y="102"/>
                  </a:lnTo>
                  <a:lnTo>
                    <a:pt x="36" y="102"/>
                  </a:lnTo>
                  <a:lnTo>
                    <a:pt x="36" y="96"/>
                  </a:lnTo>
                  <a:lnTo>
                    <a:pt x="48" y="84"/>
                  </a:lnTo>
                  <a:lnTo>
                    <a:pt x="54" y="72"/>
                  </a:lnTo>
                  <a:lnTo>
                    <a:pt x="54" y="60"/>
                  </a:lnTo>
                  <a:lnTo>
                    <a:pt x="54" y="48"/>
                  </a:lnTo>
                  <a:lnTo>
                    <a:pt x="54" y="42"/>
                  </a:lnTo>
                  <a:lnTo>
                    <a:pt x="60" y="36"/>
                  </a:lnTo>
                  <a:lnTo>
                    <a:pt x="66" y="30"/>
                  </a:lnTo>
                  <a:lnTo>
                    <a:pt x="60" y="24"/>
                  </a:lnTo>
                  <a:lnTo>
                    <a:pt x="54" y="18"/>
                  </a:lnTo>
                  <a:lnTo>
                    <a:pt x="54" y="6"/>
                  </a:lnTo>
                  <a:lnTo>
                    <a:pt x="48" y="6"/>
                  </a:lnTo>
                  <a:lnTo>
                    <a:pt x="42" y="6"/>
                  </a:lnTo>
                  <a:close/>
                </a:path>
              </a:pathLst>
            </a:custGeom>
            <a:solidFill>
              <a:srgbClr val="CCFFCC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65" name="Freeform 10"/>
            <xdr:cNvSpPr>
              <a:spLocks/>
            </xdr:cNvSpPr>
          </xdr:nvSpPr>
          <xdr:spPr bwMode="auto">
            <a:xfrm>
              <a:off x="2619375" y="5364163"/>
              <a:ext cx="19050" cy="9525"/>
            </a:xfrm>
            <a:custGeom>
              <a:avLst/>
              <a:gdLst/>
              <a:ahLst/>
              <a:cxnLst>
                <a:cxn ang="0">
                  <a:pos x="6" y="0"/>
                </a:cxn>
                <a:cxn ang="0">
                  <a:pos x="0" y="6"/>
                </a:cxn>
                <a:cxn ang="0">
                  <a:pos x="6" y="6"/>
                </a:cxn>
                <a:cxn ang="0">
                  <a:pos x="12" y="0"/>
                </a:cxn>
                <a:cxn ang="0">
                  <a:pos x="6" y="0"/>
                </a:cxn>
              </a:cxnLst>
              <a:rect l="0" t="0" r="r" b="b"/>
              <a:pathLst>
                <a:path w="12" h="6">
                  <a:moveTo>
                    <a:pt x="6" y="0"/>
                  </a:moveTo>
                  <a:lnTo>
                    <a:pt x="0" y="6"/>
                  </a:lnTo>
                  <a:lnTo>
                    <a:pt x="6" y="6"/>
                  </a:lnTo>
                  <a:lnTo>
                    <a:pt x="12" y="0"/>
                  </a:lnTo>
                  <a:lnTo>
                    <a:pt x="6" y="0"/>
                  </a:lnTo>
                  <a:close/>
                </a:path>
              </a:pathLst>
            </a:custGeom>
            <a:solidFill>
              <a:srgbClr val="CCFFCC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66" name="Freeform 11"/>
            <xdr:cNvSpPr>
              <a:spLocks/>
            </xdr:cNvSpPr>
          </xdr:nvSpPr>
          <xdr:spPr bwMode="auto">
            <a:xfrm>
              <a:off x="2619375" y="5411788"/>
              <a:ext cx="28575" cy="28575"/>
            </a:xfrm>
            <a:custGeom>
              <a:avLst/>
              <a:gdLst/>
              <a:ahLst/>
              <a:cxnLst>
                <a:cxn ang="0">
                  <a:pos x="6" y="6"/>
                </a:cxn>
                <a:cxn ang="0">
                  <a:pos x="0" y="12"/>
                </a:cxn>
                <a:cxn ang="0">
                  <a:pos x="0" y="18"/>
                </a:cxn>
                <a:cxn ang="0">
                  <a:pos x="6" y="18"/>
                </a:cxn>
                <a:cxn ang="0">
                  <a:pos x="6" y="12"/>
                </a:cxn>
                <a:cxn ang="0">
                  <a:pos x="12" y="12"/>
                </a:cxn>
                <a:cxn ang="0">
                  <a:pos x="18" y="6"/>
                </a:cxn>
                <a:cxn ang="0">
                  <a:pos x="12" y="0"/>
                </a:cxn>
                <a:cxn ang="0">
                  <a:pos x="6" y="0"/>
                </a:cxn>
                <a:cxn ang="0">
                  <a:pos x="6" y="6"/>
                </a:cxn>
              </a:cxnLst>
              <a:rect l="0" t="0" r="r" b="b"/>
              <a:pathLst>
                <a:path w="18" h="18">
                  <a:moveTo>
                    <a:pt x="6" y="6"/>
                  </a:moveTo>
                  <a:lnTo>
                    <a:pt x="0" y="12"/>
                  </a:lnTo>
                  <a:lnTo>
                    <a:pt x="0" y="18"/>
                  </a:lnTo>
                  <a:lnTo>
                    <a:pt x="6" y="18"/>
                  </a:lnTo>
                  <a:lnTo>
                    <a:pt x="6" y="12"/>
                  </a:lnTo>
                  <a:lnTo>
                    <a:pt x="12" y="12"/>
                  </a:lnTo>
                  <a:lnTo>
                    <a:pt x="18" y="6"/>
                  </a:lnTo>
                  <a:lnTo>
                    <a:pt x="12" y="0"/>
                  </a:lnTo>
                  <a:lnTo>
                    <a:pt x="6" y="0"/>
                  </a:lnTo>
                  <a:lnTo>
                    <a:pt x="6" y="6"/>
                  </a:lnTo>
                  <a:close/>
                </a:path>
              </a:pathLst>
            </a:custGeom>
            <a:solidFill>
              <a:srgbClr val="CCFFCC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67" name="Freeform 12"/>
            <xdr:cNvSpPr>
              <a:spLocks/>
            </xdr:cNvSpPr>
          </xdr:nvSpPr>
          <xdr:spPr bwMode="auto">
            <a:xfrm>
              <a:off x="2505075" y="5430838"/>
              <a:ext cx="161925" cy="161925"/>
            </a:xfrm>
            <a:custGeom>
              <a:avLst/>
              <a:gdLst/>
              <a:ahLst/>
              <a:cxnLst>
                <a:cxn ang="0">
                  <a:pos x="90" y="0"/>
                </a:cxn>
                <a:cxn ang="0">
                  <a:pos x="84" y="6"/>
                </a:cxn>
                <a:cxn ang="0">
                  <a:pos x="78" y="18"/>
                </a:cxn>
                <a:cxn ang="0">
                  <a:pos x="78" y="24"/>
                </a:cxn>
                <a:cxn ang="0">
                  <a:pos x="72" y="30"/>
                </a:cxn>
                <a:cxn ang="0">
                  <a:pos x="66" y="30"/>
                </a:cxn>
                <a:cxn ang="0">
                  <a:pos x="60" y="24"/>
                </a:cxn>
                <a:cxn ang="0">
                  <a:pos x="54" y="30"/>
                </a:cxn>
                <a:cxn ang="0">
                  <a:pos x="48" y="36"/>
                </a:cxn>
                <a:cxn ang="0">
                  <a:pos x="42" y="36"/>
                </a:cxn>
                <a:cxn ang="0">
                  <a:pos x="30" y="42"/>
                </a:cxn>
                <a:cxn ang="0">
                  <a:pos x="24" y="42"/>
                </a:cxn>
                <a:cxn ang="0">
                  <a:pos x="18" y="48"/>
                </a:cxn>
                <a:cxn ang="0">
                  <a:pos x="12" y="60"/>
                </a:cxn>
                <a:cxn ang="0">
                  <a:pos x="12" y="66"/>
                </a:cxn>
                <a:cxn ang="0">
                  <a:pos x="12" y="72"/>
                </a:cxn>
                <a:cxn ang="0">
                  <a:pos x="12" y="84"/>
                </a:cxn>
                <a:cxn ang="0">
                  <a:pos x="6" y="84"/>
                </a:cxn>
                <a:cxn ang="0">
                  <a:pos x="0" y="90"/>
                </a:cxn>
                <a:cxn ang="0">
                  <a:pos x="6" y="96"/>
                </a:cxn>
                <a:cxn ang="0">
                  <a:pos x="12" y="96"/>
                </a:cxn>
                <a:cxn ang="0">
                  <a:pos x="18" y="96"/>
                </a:cxn>
                <a:cxn ang="0">
                  <a:pos x="24" y="102"/>
                </a:cxn>
                <a:cxn ang="0">
                  <a:pos x="24" y="96"/>
                </a:cxn>
                <a:cxn ang="0">
                  <a:pos x="30" y="96"/>
                </a:cxn>
                <a:cxn ang="0">
                  <a:pos x="30" y="90"/>
                </a:cxn>
                <a:cxn ang="0">
                  <a:pos x="36" y="84"/>
                </a:cxn>
                <a:cxn ang="0">
                  <a:pos x="54" y="78"/>
                </a:cxn>
                <a:cxn ang="0">
                  <a:pos x="66" y="78"/>
                </a:cxn>
                <a:cxn ang="0">
                  <a:pos x="72" y="72"/>
                </a:cxn>
                <a:cxn ang="0">
                  <a:pos x="90" y="60"/>
                </a:cxn>
                <a:cxn ang="0">
                  <a:pos x="90" y="48"/>
                </a:cxn>
                <a:cxn ang="0">
                  <a:pos x="90" y="42"/>
                </a:cxn>
                <a:cxn ang="0">
                  <a:pos x="96" y="36"/>
                </a:cxn>
                <a:cxn ang="0">
                  <a:pos x="90" y="30"/>
                </a:cxn>
                <a:cxn ang="0">
                  <a:pos x="96" y="24"/>
                </a:cxn>
                <a:cxn ang="0">
                  <a:pos x="102" y="12"/>
                </a:cxn>
                <a:cxn ang="0">
                  <a:pos x="96" y="6"/>
                </a:cxn>
                <a:cxn ang="0">
                  <a:pos x="90" y="0"/>
                </a:cxn>
              </a:cxnLst>
              <a:rect l="0" t="0" r="r" b="b"/>
              <a:pathLst>
                <a:path w="102" h="102">
                  <a:moveTo>
                    <a:pt x="90" y="0"/>
                  </a:moveTo>
                  <a:lnTo>
                    <a:pt x="84" y="6"/>
                  </a:lnTo>
                  <a:lnTo>
                    <a:pt x="78" y="18"/>
                  </a:lnTo>
                  <a:lnTo>
                    <a:pt x="78" y="24"/>
                  </a:lnTo>
                  <a:lnTo>
                    <a:pt x="72" y="30"/>
                  </a:lnTo>
                  <a:lnTo>
                    <a:pt x="66" y="30"/>
                  </a:lnTo>
                  <a:lnTo>
                    <a:pt x="60" y="24"/>
                  </a:lnTo>
                  <a:lnTo>
                    <a:pt x="54" y="30"/>
                  </a:lnTo>
                  <a:lnTo>
                    <a:pt x="48" y="36"/>
                  </a:lnTo>
                  <a:lnTo>
                    <a:pt x="42" y="36"/>
                  </a:lnTo>
                  <a:lnTo>
                    <a:pt x="30" y="42"/>
                  </a:lnTo>
                  <a:lnTo>
                    <a:pt x="24" y="42"/>
                  </a:lnTo>
                  <a:lnTo>
                    <a:pt x="18" y="48"/>
                  </a:lnTo>
                  <a:lnTo>
                    <a:pt x="12" y="60"/>
                  </a:lnTo>
                  <a:lnTo>
                    <a:pt x="12" y="66"/>
                  </a:lnTo>
                  <a:lnTo>
                    <a:pt x="12" y="72"/>
                  </a:lnTo>
                  <a:lnTo>
                    <a:pt x="12" y="84"/>
                  </a:lnTo>
                  <a:lnTo>
                    <a:pt x="6" y="84"/>
                  </a:lnTo>
                  <a:lnTo>
                    <a:pt x="0" y="90"/>
                  </a:lnTo>
                  <a:lnTo>
                    <a:pt x="6" y="96"/>
                  </a:lnTo>
                  <a:lnTo>
                    <a:pt x="12" y="96"/>
                  </a:lnTo>
                  <a:lnTo>
                    <a:pt x="18" y="96"/>
                  </a:lnTo>
                  <a:lnTo>
                    <a:pt x="24" y="102"/>
                  </a:lnTo>
                  <a:lnTo>
                    <a:pt x="24" y="96"/>
                  </a:lnTo>
                  <a:lnTo>
                    <a:pt x="30" y="96"/>
                  </a:lnTo>
                  <a:lnTo>
                    <a:pt x="30" y="90"/>
                  </a:lnTo>
                  <a:lnTo>
                    <a:pt x="36" y="84"/>
                  </a:lnTo>
                  <a:lnTo>
                    <a:pt x="54" y="78"/>
                  </a:lnTo>
                  <a:lnTo>
                    <a:pt x="66" y="78"/>
                  </a:lnTo>
                  <a:lnTo>
                    <a:pt x="72" y="72"/>
                  </a:lnTo>
                  <a:lnTo>
                    <a:pt x="90" y="60"/>
                  </a:lnTo>
                  <a:lnTo>
                    <a:pt x="90" y="48"/>
                  </a:lnTo>
                  <a:lnTo>
                    <a:pt x="90" y="42"/>
                  </a:lnTo>
                  <a:lnTo>
                    <a:pt x="96" y="36"/>
                  </a:lnTo>
                  <a:lnTo>
                    <a:pt x="90" y="30"/>
                  </a:lnTo>
                  <a:lnTo>
                    <a:pt x="96" y="24"/>
                  </a:lnTo>
                  <a:lnTo>
                    <a:pt x="102" y="12"/>
                  </a:lnTo>
                  <a:lnTo>
                    <a:pt x="96" y="6"/>
                  </a:lnTo>
                  <a:lnTo>
                    <a:pt x="90" y="0"/>
                  </a:lnTo>
                  <a:close/>
                </a:path>
              </a:pathLst>
            </a:custGeom>
            <a:solidFill>
              <a:srgbClr val="CCFFCC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68" name="Freeform 13"/>
            <xdr:cNvSpPr>
              <a:spLocks/>
            </xdr:cNvSpPr>
          </xdr:nvSpPr>
          <xdr:spPr bwMode="auto">
            <a:xfrm>
              <a:off x="2286000" y="5630863"/>
              <a:ext cx="238125" cy="285750"/>
            </a:xfrm>
            <a:custGeom>
              <a:avLst/>
              <a:gdLst/>
              <a:ahLst/>
              <a:cxnLst>
                <a:cxn ang="0">
                  <a:pos x="132" y="0"/>
                </a:cxn>
                <a:cxn ang="0">
                  <a:pos x="126" y="0"/>
                </a:cxn>
                <a:cxn ang="0">
                  <a:pos x="120" y="0"/>
                </a:cxn>
                <a:cxn ang="0">
                  <a:pos x="108" y="6"/>
                </a:cxn>
                <a:cxn ang="0">
                  <a:pos x="108" y="12"/>
                </a:cxn>
                <a:cxn ang="0">
                  <a:pos x="108" y="24"/>
                </a:cxn>
                <a:cxn ang="0">
                  <a:pos x="102" y="36"/>
                </a:cxn>
                <a:cxn ang="0">
                  <a:pos x="96" y="48"/>
                </a:cxn>
                <a:cxn ang="0">
                  <a:pos x="90" y="66"/>
                </a:cxn>
                <a:cxn ang="0">
                  <a:pos x="90" y="72"/>
                </a:cxn>
                <a:cxn ang="0">
                  <a:pos x="84" y="72"/>
                </a:cxn>
                <a:cxn ang="0">
                  <a:pos x="78" y="78"/>
                </a:cxn>
                <a:cxn ang="0">
                  <a:pos x="78" y="84"/>
                </a:cxn>
                <a:cxn ang="0">
                  <a:pos x="78" y="90"/>
                </a:cxn>
                <a:cxn ang="0">
                  <a:pos x="78" y="96"/>
                </a:cxn>
                <a:cxn ang="0">
                  <a:pos x="72" y="96"/>
                </a:cxn>
                <a:cxn ang="0">
                  <a:pos x="66" y="108"/>
                </a:cxn>
                <a:cxn ang="0">
                  <a:pos x="66" y="120"/>
                </a:cxn>
                <a:cxn ang="0">
                  <a:pos x="66" y="126"/>
                </a:cxn>
                <a:cxn ang="0">
                  <a:pos x="66" y="132"/>
                </a:cxn>
                <a:cxn ang="0">
                  <a:pos x="60" y="138"/>
                </a:cxn>
                <a:cxn ang="0">
                  <a:pos x="42" y="150"/>
                </a:cxn>
                <a:cxn ang="0">
                  <a:pos x="42" y="156"/>
                </a:cxn>
                <a:cxn ang="0">
                  <a:pos x="24" y="162"/>
                </a:cxn>
                <a:cxn ang="0">
                  <a:pos x="12" y="162"/>
                </a:cxn>
                <a:cxn ang="0">
                  <a:pos x="6" y="162"/>
                </a:cxn>
                <a:cxn ang="0">
                  <a:pos x="0" y="162"/>
                </a:cxn>
                <a:cxn ang="0">
                  <a:pos x="6" y="168"/>
                </a:cxn>
                <a:cxn ang="0">
                  <a:pos x="0" y="168"/>
                </a:cxn>
                <a:cxn ang="0">
                  <a:pos x="0" y="174"/>
                </a:cxn>
                <a:cxn ang="0">
                  <a:pos x="6" y="168"/>
                </a:cxn>
                <a:cxn ang="0">
                  <a:pos x="18" y="174"/>
                </a:cxn>
                <a:cxn ang="0">
                  <a:pos x="30" y="174"/>
                </a:cxn>
                <a:cxn ang="0">
                  <a:pos x="36" y="180"/>
                </a:cxn>
                <a:cxn ang="0">
                  <a:pos x="42" y="174"/>
                </a:cxn>
                <a:cxn ang="0">
                  <a:pos x="48" y="168"/>
                </a:cxn>
                <a:cxn ang="0">
                  <a:pos x="54" y="162"/>
                </a:cxn>
                <a:cxn ang="0">
                  <a:pos x="60" y="162"/>
                </a:cxn>
                <a:cxn ang="0">
                  <a:pos x="60" y="156"/>
                </a:cxn>
                <a:cxn ang="0">
                  <a:pos x="66" y="150"/>
                </a:cxn>
                <a:cxn ang="0">
                  <a:pos x="66" y="144"/>
                </a:cxn>
                <a:cxn ang="0">
                  <a:pos x="72" y="144"/>
                </a:cxn>
                <a:cxn ang="0">
                  <a:pos x="84" y="144"/>
                </a:cxn>
                <a:cxn ang="0">
                  <a:pos x="102" y="138"/>
                </a:cxn>
                <a:cxn ang="0">
                  <a:pos x="120" y="132"/>
                </a:cxn>
                <a:cxn ang="0">
                  <a:pos x="126" y="132"/>
                </a:cxn>
                <a:cxn ang="0">
                  <a:pos x="132" y="120"/>
                </a:cxn>
                <a:cxn ang="0">
                  <a:pos x="138" y="108"/>
                </a:cxn>
                <a:cxn ang="0">
                  <a:pos x="138" y="102"/>
                </a:cxn>
                <a:cxn ang="0">
                  <a:pos x="144" y="96"/>
                </a:cxn>
                <a:cxn ang="0">
                  <a:pos x="144" y="84"/>
                </a:cxn>
                <a:cxn ang="0">
                  <a:pos x="144" y="78"/>
                </a:cxn>
                <a:cxn ang="0">
                  <a:pos x="144" y="72"/>
                </a:cxn>
                <a:cxn ang="0">
                  <a:pos x="144" y="66"/>
                </a:cxn>
                <a:cxn ang="0">
                  <a:pos x="150" y="60"/>
                </a:cxn>
                <a:cxn ang="0">
                  <a:pos x="150" y="42"/>
                </a:cxn>
                <a:cxn ang="0">
                  <a:pos x="150" y="36"/>
                </a:cxn>
                <a:cxn ang="0">
                  <a:pos x="150" y="18"/>
                </a:cxn>
                <a:cxn ang="0">
                  <a:pos x="150" y="12"/>
                </a:cxn>
                <a:cxn ang="0">
                  <a:pos x="144" y="6"/>
                </a:cxn>
                <a:cxn ang="0">
                  <a:pos x="144" y="0"/>
                </a:cxn>
                <a:cxn ang="0">
                  <a:pos x="138" y="0"/>
                </a:cxn>
                <a:cxn ang="0">
                  <a:pos x="132" y="0"/>
                </a:cxn>
              </a:cxnLst>
              <a:rect l="0" t="0" r="r" b="b"/>
              <a:pathLst>
                <a:path w="150" h="180">
                  <a:moveTo>
                    <a:pt x="132" y="0"/>
                  </a:moveTo>
                  <a:lnTo>
                    <a:pt x="126" y="0"/>
                  </a:lnTo>
                  <a:lnTo>
                    <a:pt x="120" y="0"/>
                  </a:lnTo>
                  <a:lnTo>
                    <a:pt x="108" y="6"/>
                  </a:lnTo>
                  <a:lnTo>
                    <a:pt x="108" y="12"/>
                  </a:lnTo>
                  <a:lnTo>
                    <a:pt x="108" y="24"/>
                  </a:lnTo>
                  <a:lnTo>
                    <a:pt x="102" y="36"/>
                  </a:lnTo>
                  <a:lnTo>
                    <a:pt x="96" y="48"/>
                  </a:lnTo>
                  <a:lnTo>
                    <a:pt x="90" y="66"/>
                  </a:lnTo>
                  <a:lnTo>
                    <a:pt x="90" y="72"/>
                  </a:lnTo>
                  <a:lnTo>
                    <a:pt x="84" y="72"/>
                  </a:lnTo>
                  <a:lnTo>
                    <a:pt x="78" y="78"/>
                  </a:lnTo>
                  <a:lnTo>
                    <a:pt x="78" y="84"/>
                  </a:lnTo>
                  <a:lnTo>
                    <a:pt x="78" y="90"/>
                  </a:lnTo>
                  <a:lnTo>
                    <a:pt x="78" y="96"/>
                  </a:lnTo>
                  <a:lnTo>
                    <a:pt x="72" y="96"/>
                  </a:lnTo>
                  <a:lnTo>
                    <a:pt x="66" y="108"/>
                  </a:lnTo>
                  <a:lnTo>
                    <a:pt x="66" y="120"/>
                  </a:lnTo>
                  <a:lnTo>
                    <a:pt x="66" y="126"/>
                  </a:lnTo>
                  <a:lnTo>
                    <a:pt x="66" y="132"/>
                  </a:lnTo>
                  <a:lnTo>
                    <a:pt x="60" y="138"/>
                  </a:lnTo>
                  <a:lnTo>
                    <a:pt x="42" y="150"/>
                  </a:lnTo>
                  <a:lnTo>
                    <a:pt x="42" y="156"/>
                  </a:lnTo>
                  <a:lnTo>
                    <a:pt x="24" y="162"/>
                  </a:lnTo>
                  <a:lnTo>
                    <a:pt x="12" y="162"/>
                  </a:lnTo>
                  <a:lnTo>
                    <a:pt x="6" y="162"/>
                  </a:lnTo>
                  <a:lnTo>
                    <a:pt x="0" y="162"/>
                  </a:lnTo>
                  <a:lnTo>
                    <a:pt x="6" y="168"/>
                  </a:lnTo>
                  <a:lnTo>
                    <a:pt x="0" y="168"/>
                  </a:lnTo>
                  <a:lnTo>
                    <a:pt x="0" y="174"/>
                  </a:lnTo>
                  <a:lnTo>
                    <a:pt x="6" y="168"/>
                  </a:lnTo>
                  <a:lnTo>
                    <a:pt x="18" y="174"/>
                  </a:lnTo>
                  <a:lnTo>
                    <a:pt x="30" y="174"/>
                  </a:lnTo>
                  <a:lnTo>
                    <a:pt x="36" y="180"/>
                  </a:lnTo>
                  <a:lnTo>
                    <a:pt x="42" y="174"/>
                  </a:lnTo>
                  <a:lnTo>
                    <a:pt x="48" y="168"/>
                  </a:lnTo>
                  <a:lnTo>
                    <a:pt x="54" y="162"/>
                  </a:lnTo>
                  <a:lnTo>
                    <a:pt x="60" y="162"/>
                  </a:lnTo>
                  <a:lnTo>
                    <a:pt x="60" y="156"/>
                  </a:lnTo>
                  <a:lnTo>
                    <a:pt x="66" y="150"/>
                  </a:lnTo>
                  <a:lnTo>
                    <a:pt x="66" y="144"/>
                  </a:lnTo>
                  <a:lnTo>
                    <a:pt x="72" y="144"/>
                  </a:lnTo>
                  <a:lnTo>
                    <a:pt x="84" y="144"/>
                  </a:lnTo>
                  <a:lnTo>
                    <a:pt x="102" y="138"/>
                  </a:lnTo>
                  <a:lnTo>
                    <a:pt x="120" y="132"/>
                  </a:lnTo>
                  <a:lnTo>
                    <a:pt x="126" y="132"/>
                  </a:lnTo>
                  <a:lnTo>
                    <a:pt x="132" y="120"/>
                  </a:lnTo>
                  <a:lnTo>
                    <a:pt x="138" y="108"/>
                  </a:lnTo>
                  <a:lnTo>
                    <a:pt x="138" y="102"/>
                  </a:lnTo>
                  <a:lnTo>
                    <a:pt x="144" y="96"/>
                  </a:lnTo>
                  <a:lnTo>
                    <a:pt x="144" y="84"/>
                  </a:lnTo>
                  <a:lnTo>
                    <a:pt x="144" y="78"/>
                  </a:lnTo>
                  <a:lnTo>
                    <a:pt x="144" y="72"/>
                  </a:lnTo>
                  <a:lnTo>
                    <a:pt x="144" y="66"/>
                  </a:lnTo>
                  <a:lnTo>
                    <a:pt x="150" y="60"/>
                  </a:lnTo>
                  <a:lnTo>
                    <a:pt x="150" y="42"/>
                  </a:lnTo>
                  <a:lnTo>
                    <a:pt x="150" y="36"/>
                  </a:lnTo>
                  <a:lnTo>
                    <a:pt x="150" y="18"/>
                  </a:lnTo>
                  <a:lnTo>
                    <a:pt x="150" y="12"/>
                  </a:lnTo>
                  <a:lnTo>
                    <a:pt x="144" y="6"/>
                  </a:lnTo>
                  <a:lnTo>
                    <a:pt x="144" y="0"/>
                  </a:lnTo>
                  <a:lnTo>
                    <a:pt x="138" y="0"/>
                  </a:lnTo>
                  <a:lnTo>
                    <a:pt x="132" y="0"/>
                  </a:lnTo>
                  <a:close/>
                </a:path>
              </a:pathLst>
            </a:custGeom>
            <a:solidFill>
              <a:srgbClr val="CCFFCC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69" name="Freeform 14"/>
            <xdr:cNvSpPr>
              <a:spLocks/>
            </xdr:cNvSpPr>
          </xdr:nvSpPr>
          <xdr:spPr bwMode="auto">
            <a:xfrm>
              <a:off x="1276350" y="5849938"/>
              <a:ext cx="85725" cy="76200"/>
            </a:xfrm>
            <a:custGeom>
              <a:avLst/>
              <a:gdLst/>
              <a:ahLst/>
              <a:cxnLst>
                <a:cxn ang="0">
                  <a:pos x="24" y="0"/>
                </a:cxn>
                <a:cxn ang="0">
                  <a:pos x="18" y="0"/>
                </a:cxn>
                <a:cxn ang="0">
                  <a:pos x="6" y="0"/>
                </a:cxn>
                <a:cxn ang="0">
                  <a:pos x="6" y="6"/>
                </a:cxn>
                <a:cxn ang="0">
                  <a:pos x="0" y="12"/>
                </a:cxn>
                <a:cxn ang="0">
                  <a:pos x="0" y="24"/>
                </a:cxn>
                <a:cxn ang="0">
                  <a:pos x="6" y="30"/>
                </a:cxn>
                <a:cxn ang="0">
                  <a:pos x="12" y="36"/>
                </a:cxn>
                <a:cxn ang="0">
                  <a:pos x="18" y="42"/>
                </a:cxn>
                <a:cxn ang="0">
                  <a:pos x="24" y="48"/>
                </a:cxn>
                <a:cxn ang="0">
                  <a:pos x="36" y="48"/>
                </a:cxn>
                <a:cxn ang="0">
                  <a:pos x="42" y="42"/>
                </a:cxn>
                <a:cxn ang="0">
                  <a:pos x="54" y="36"/>
                </a:cxn>
                <a:cxn ang="0">
                  <a:pos x="54" y="30"/>
                </a:cxn>
                <a:cxn ang="0">
                  <a:pos x="54" y="24"/>
                </a:cxn>
                <a:cxn ang="0">
                  <a:pos x="54" y="18"/>
                </a:cxn>
                <a:cxn ang="0">
                  <a:pos x="48" y="12"/>
                </a:cxn>
                <a:cxn ang="0">
                  <a:pos x="42" y="6"/>
                </a:cxn>
                <a:cxn ang="0">
                  <a:pos x="36" y="0"/>
                </a:cxn>
                <a:cxn ang="0">
                  <a:pos x="24" y="0"/>
                </a:cxn>
              </a:cxnLst>
              <a:rect l="0" t="0" r="r" b="b"/>
              <a:pathLst>
                <a:path w="54" h="48">
                  <a:moveTo>
                    <a:pt x="24" y="0"/>
                  </a:moveTo>
                  <a:lnTo>
                    <a:pt x="18" y="0"/>
                  </a:lnTo>
                  <a:lnTo>
                    <a:pt x="6" y="0"/>
                  </a:lnTo>
                  <a:lnTo>
                    <a:pt x="6" y="6"/>
                  </a:lnTo>
                  <a:lnTo>
                    <a:pt x="0" y="12"/>
                  </a:lnTo>
                  <a:lnTo>
                    <a:pt x="0" y="24"/>
                  </a:lnTo>
                  <a:lnTo>
                    <a:pt x="6" y="30"/>
                  </a:lnTo>
                  <a:lnTo>
                    <a:pt x="12" y="36"/>
                  </a:lnTo>
                  <a:lnTo>
                    <a:pt x="18" y="42"/>
                  </a:lnTo>
                  <a:lnTo>
                    <a:pt x="24" y="48"/>
                  </a:lnTo>
                  <a:lnTo>
                    <a:pt x="36" y="48"/>
                  </a:lnTo>
                  <a:lnTo>
                    <a:pt x="42" y="42"/>
                  </a:lnTo>
                  <a:lnTo>
                    <a:pt x="54" y="36"/>
                  </a:lnTo>
                  <a:lnTo>
                    <a:pt x="54" y="30"/>
                  </a:lnTo>
                  <a:lnTo>
                    <a:pt x="54" y="24"/>
                  </a:lnTo>
                  <a:lnTo>
                    <a:pt x="54" y="18"/>
                  </a:lnTo>
                  <a:lnTo>
                    <a:pt x="48" y="12"/>
                  </a:lnTo>
                  <a:lnTo>
                    <a:pt x="42" y="6"/>
                  </a:lnTo>
                  <a:lnTo>
                    <a:pt x="36" y="0"/>
                  </a:lnTo>
                  <a:lnTo>
                    <a:pt x="24" y="0"/>
                  </a:lnTo>
                  <a:close/>
                </a:path>
              </a:pathLst>
            </a:custGeom>
            <a:solidFill>
              <a:srgbClr val="CCFFCC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70" name="Freeform 15"/>
            <xdr:cNvSpPr>
              <a:spLocks/>
            </xdr:cNvSpPr>
          </xdr:nvSpPr>
          <xdr:spPr bwMode="auto">
            <a:xfrm>
              <a:off x="981075" y="5983288"/>
              <a:ext cx="104775" cy="85725"/>
            </a:xfrm>
            <a:custGeom>
              <a:avLst/>
              <a:gdLst/>
              <a:ahLst/>
              <a:cxnLst>
                <a:cxn ang="0">
                  <a:pos x="54" y="0"/>
                </a:cxn>
                <a:cxn ang="0">
                  <a:pos x="48" y="0"/>
                </a:cxn>
                <a:cxn ang="0">
                  <a:pos x="48" y="6"/>
                </a:cxn>
                <a:cxn ang="0">
                  <a:pos x="42" y="6"/>
                </a:cxn>
                <a:cxn ang="0">
                  <a:pos x="42" y="12"/>
                </a:cxn>
                <a:cxn ang="0">
                  <a:pos x="36" y="18"/>
                </a:cxn>
                <a:cxn ang="0">
                  <a:pos x="30" y="24"/>
                </a:cxn>
                <a:cxn ang="0">
                  <a:pos x="18" y="24"/>
                </a:cxn>
                <a:cxn ang="0">
                  <a:pos x="6" y="24"/>
                </a:cxn>
                <a:cxn ang="0">
                  <a:pos x="0" y="24"/>
                </a:cxn>
                <a:cxn ang="0">
                  <a:pos x="0" y="30"/>
                </a:cxn>
                <a:cxn ang="0">
                  <a:pos x="0" y="36"/>
                </a:cxn>
                <a:cxn ang="0">
                  <a:pos x="6" y="36"/>
                </a:cxn>
                <a:cxn ang="0">
                  <a:pos x="18" y="42"/>
                </a:cxn>
                <a:cxn ang="0">
                  <a:pos x="24" y="42"/>
                </a:cxn>
                <a:cxn ang="0">
                  <a:pos x="30" y="48"/>
                </a:cxn>
                <a:cxn ang="0">
                  <a:pos x="36" y="54"/>
                </a:cxn>
                <a:cxn ang="0">
                  <a:pos x="42" y="54"/>
                </a:cxn>
                <a:cxn ang="0">
                  <a:pos x="48" y="48"/>
                </a:cxn>
                <a:cxn ang="0">
                  <a:pos x="48" y="36"/>
                </a:cxn>
                <a:cxn ang="0">
                  <a:pos x="54" y="36"/>
                </a:cxn>
                <a:cxn ang="0">
                  <a:pos x="54" y="30"/>
                </a:cxn>
                <a:cxn ang="0">
                  <a:pos x="60" y="18"/>
                </a:cxn>
                <a:cxn ang="0">
                  <a:pos x="66" y="18"/>
                </a:cxn>
                <a:cxn ang="0">
                  <a:pos x="66" y="12"/>
                </a:cxn>
                <a:cxn ang="0">
                  <a:pos x="60" y="6"/>
                </a:cxn>
                <a:cxn ang="0">
                  <a:pos x="54" y="0"/>
                </a:cxn>
              </a:cxnLst>
              <a:rect l="0" t="0" r="r" b="b"/>
              <a:pathLst>
                <a:path w="66" h="54">
                  <a:moveTo>
                    <a:pt x="54" y="0"/>
                  </a:moveTo>
                  <a:lnTo>
                    <a:pt x="48" y="0"/>
                  </a:lnTo>
                  <a:lnTo>
                    <a:pt x="48" y="6"/>
                  </a:lnTo>
                  <a:lnTo>
                    <a:pt x="42" y="6"/>
                  </a:lnTo>
                  <a:lnTo>
                    <a:pt x="42" y="12"/>
                  </a:lnTo>
                  <a:lnTo>
                    <a:pt x="36" y="18"/>
                  </a:lnTo>
                  <a:lnTo>
                    <a:pt x="30" y="24"/>
                  </a:lnTo>
                  <a:lnTo>
                    <a:pt x="18" y="24"/>
                  </a:lnTo>
                  <a:lnTo>
                    <a:pt x="6" y="24"/>
                  </a:lnTo>
                  <a:lnTo>
                    <a:pt x="0" y="24"/>
                  </a:lnTo>
                  <a:lnTo>
                    <a:pt x="0" y="30"/>
                  </a:lnTo>
                  <a:lnTo>
                    <a:pt x="0" y="36"/>
                  </a:lnTo>
                  <a:lnTo>
                    <a:pt x="6" y="36"/>
                  </a:lnTo>
                  <a:lnTo>
                    <a:pt x="18" y="42"/>
                  </a:lnTo>
                  <a:lnTo>
                    <a:pt x="24" y="42"/>
                  </a:lnTo>
                  <a:lnTo>
                    <a:pt x="30" y="48"/>
                  </a:lnTo>
                  <a:lnTo>
                    <a:pt x="36" y="54"/>
                  </a:lnTo>
                  <a:lnTo>
                    <a:pt x="42" y="54"/>
                  </a:lnTo>
                  <a:lnTo>
                    <a:pt x="48" y="48"/>
                  </a:lnTo>
                  <a:lnTo>
                    <a:pt x="48" y="36"/>
                  </a:lnTo>
                  <a:lnTo>
                    <a:pt x="54" y="36"/>
                  </a:lnTo>
                  <a:lnTo>
                    <a:pt x="54" y="30"/>
                  </a:lnTo>
                  <a:lnTo>
                    <a:pt x="60" y="18"/>
                  </a:lnTo>
                  <a:lnTo>
                    <a:pt x="66" y="18"/>
                  </a:lnTo>
                  <a:lnTo>
                    <a:pt x="66" y="12"/>
                  </a:lnTo>
                  <a:lnTo>
                    <a:pt x="60" y="6"/>
                  </a:lnTo>
                  <a:lnTo>
                    <a:pt x="54" y="0"/>
                  </a:lnTo>
                  <a:close/>
                </a:path>
              </a:pathLst>
            </a:custGeom>
            <a:solidFill>
              <a:srgbClr val="CCFFCC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71" name="Freeform 16"/>
            <xdr:cNvSpPr>
              <a:spLocks/>
            </xdr:cNvSpPr>
          </xdr:nvSpPr>
          <xdr:spPr bwMode="auto">
            <a:xfrm>
              <a:off x="1428750" y="5697538"/>
              <a:ext cx="285750" cy="238125"/>
            </a:xfrm>
            <a:custGeom>
              <a:avLst/>
              <a:gdLst/>
              <a:ahLst/>
              <a:cxnLst>
                <a:cxn ang="0">
                  <a:pos x="156" y="6"/>
                </a:cxn>
                <a:cxn ang="0">
                  <a:pos x="144" y="6"/>
                </a:cxn>
                <a:cxn ang="0">
                  <a:pos x="132" y="6"/>
                </a:cxn>
                <a:cxn ang="0">
                  <a:pos x="114" y="18"/>
                </a:cxn>
                <a:cxn ang="0">
                  <a:pos x="108" y="30"/>
                </a:cxn>
                <a:cxn ang="0">
                  <a:pos x="90" y="42"/>
                </a:cxn>
                <a:cxn ang="0">
                  <a:pos x="78" y="48"/>
                </a:cxn>
                <a:cxn ang="0">
                  <a:pos x="60" y="48"/>
                </a:cxn>
                <a:cxn ang="0">
                  <a:pos x="30" y="54"/>
                </a:cxn>
                <a:cxn ang="0">
                  <a:pos x="18" y="48"/>
                </a:cxn>
                <a:cxn ang="0">
                  <a:pos x="6" y="54"/>
                </a:cxn>
                <a:cxn ang="0">
                  <a:pos x="6" y="66"/>
                </a:cxn>
                <a:cxn ang="0">
                  <a:pos x="12" y="72"/>
                </a:cxn>
                <a:cxn ang="0">
                  <a:pos x="18" y="96"/>
                </a:cxn>
                <a:cxn ang="0">
                  <a:pos x="30" y="120"/>
                </a:cxn>
                <a:cxn ang="0">
                  <a:pos x="42" y="126"/>
                </a:cxn>
                <a:cxn ang="0">
                  <a:pos x="48" y="138"/>
                </a:cxn>
                <a:cxn ang="0">
                  <a:pos x="54" y="150"/>
                </a:cxn>
                <a:cxn ang="0">
                  <a:pos x="66" y="150"/>
                </a:cxn>
                <a:cxn ang="0">
                  <a:pos x="84" y="144"/>
                </a:cxn>
                <a:cxn ang="0">
                  <a:pos x="90" y="138"/>
                </a:cxn>
                <a:cxn ang="0">
                  <a:pos x="96" y="126"/>
                </a:cxn>
                <a:cxn ang="0">
                  <a:pos x="108" y="114"/>
                </a:cxn>
                <a:cxn ang="0">
                  <a:pos x="114" y="102"/>
                </a:cxn>
                <a:cxn ang="0">
                  <a:pos x="120" y="78"/>
                </a:cxn>
                <a:cxn ang="0">
                  <a:pos x="126" y="66"/>
                </a:cxn>
                <a:cxn ang="0">
                  <a:pos x="132" y="54"/>
                </a:cxn>
                <a:cxn ang="0">
                  <a:pos x="144" y="42"/>
                </a:cxn>
                <a:cxn ang="0">
                  <a:pos x="156" y="30"/>
                </a:cxn>
                <a:cxn ang="0">
                  <a:pos x="168" y="18"/>
                </a:cxn>
                <a:cxn ang="0">
                  <a:pos x="180" y="12"/>
                </a:cxn>
                <a:cxn ang="0">
                  <a:pos x="180" y="0"/>
                </a:cxn>
                <a:cxn ang="0">
                  <a:pos x="168" y="0"/>
                </a:cxn>
              </a:cxnLst>
              <a:rect l="0" t="0" r="r" b="b"/>
              <a:pathLst>
                <a:path w="180" h="150">
                  <a:moveTo>
                    <a:pt x="168" y="0"/>
                  </a:moveTo>
                  <a:lnTo>
                    <a:pt x="156" y="6"/>
                  </a:lnTo>
                  <a:lnTo>
                    <a:pt x="150" y="6"/>
                  </a:lnTo>
                  <a:lnTo>
                    <a:pt x="144" y="6"/>
                  </a:lnTo>
                  <a:lnTo>
                    <a:pt x="138" y="0"/>
                  </a:lnTo>
                  <a:lnTo>
                    <a:pt x="132" y="6"/>
                  </a:lnTo>
                  <a:lnTo>
                    <a:pt x="120" y="12"/>
                  </a:lnTo>
                  <a:lnTo>
                    <a:pt x="114" y="18"/>
                  </a:lnTo>
                  <a:lnTo>
                    <a:pt x="114" y="24"/>
                  </a:lnTo>
                  <a:lnTo>
                    <a:pt x="108" y="30"/>
                  </a:lnTo>
                  <a:lnTo>
                    <a:pt x="96" y="36"/>
                  </a:lnTo>
                  <a:lnTo>
                    <a:pt x="90" y="42"/>
                  </a:lnTo>
                  <a:lnTo>
                    <a:pt x="84" y="42"/>
                  </a:lnTo>
                  <a:lnTo>
                    <a:pt x="78" y="48"/>
                  </a:lnTo>
                  <a:lnTo>
                    <a:pt x="72" y="48"/>
                  </a:lnTo>
                  <a:lnTo>
                    <a:pt x="60" y="48"/>
                  </a:lnTo>
                  <a:lnTo>
                    <a:pt x="48" y="54"/>
                  </a:lnTo>
                  <a:lnTo>
                    <a:pt x="30" y="54"/>
                  </a:lnTo>
                  <a:lnTo>
                    <a:pt x="24" y="54"/>
                  </a:lnTo>
                  <a:lnTo>
                    <a:pt x="18" y="48"/>
                  </a:lnTo>
                  <a:lnTo>
                    <a:pt x="12" y="54"/>
                  </a:lnTo>
                  <a:lnTo>
                    <a:pt x="6" y="54"/>
                  </a:lnTo>
                  <a:lnTo>
                    <a:pt x="0" y="60"/>
                  </a:lnTo>
                  <a:lnTo>
                    <a:pt x="6" y="66"/>
                  </a:lnTo>
                  <a:lnTo>
                    <a:pt x="12" y="66"/>
                  </a:lnTo>
                  <a:lnTo>
                    <a:pt x="12" y="72"/>
                  </a:lnTo>
                  <a:lnTo>
                    <a:pt x="18" y="78"/>
                  </a:lnTo>
                  <a:lnTo>
                    <a:pt x="18" y="96"/>
                  </a:lnTo>
                  <a:lnTo>
                    <a:pt x="24" y="102"/>
                  </a:lnTo>
                  <a:lnTo>
                    <a:pt x="30" y="120"/>
                  </a:lnTo>
                  <a:lnTo>
                    <a:pt x="36" y="126"/>
                  </a:lnTo>
                  <a:lnTo>
                    <a:pt x="42" y="126"/>
                  </a:lnTo>
                  <a:lnTo>
                    <a:pt x="42" y="132"/>
                  </a:lnTo>
                  <a:lnTo>
                    <a:pt x="48" y="138"/>
                  </a:lnTo>
                  <a:lnTo>
                    <a:pt x="48" y="144"/>
                  </a:lnTo>
                  <a:lnTo>
                    <a:pt x="54" y="150"/>
                  </a:lnTo>
                  <a:lnTo>
                    <a:pt x="60" y="150"/>
                  </a:lnTo>
                  <a:lnTo>
                    <a:pt x="66" y="150"/>
                  </a:lnTo>
                  <a:lnTo>
                    <a:pt x="72" y="144"/>
                  </a:lnTo>
                  <a:lnTo>
                    <a:pt x="84" y="144"/>
                  </a:lnTo>
                  <a:lnTo>
                    <a:pt x="90" y="144"/>
                  </a:lnTo>
                  <a:lnTo>
                    <a:pt x="90" y="138"/>
                  </a:lnTo>
                  <a:lnTo>
                    <a:pt x="90" y="132"/>
                  </a:lnTo>
                  <a:lnTo>
                    <a:pt x="96" y="126"/>
                  </a:lnTo>
                  <a:lnTo>
                    <a:pt x="102" y="126"/>
                  </a:lnTo>
                  <a:lnTo>
                    <a:pt x="108" y="114"/>
                  </a:lnTo>
                  <a:lnTo>
                    <a:pt x="114" y="108"/>
                  </a:lnTo>
                  <a:lnTo>
                    <a:pt x="114" y="102"/>
                  </a:lnTo>
                  <a:lnTo>
                    <a:pt x="120" y="84"/>
                  </a:lnTo>
                  <a:lnTo>
                    <a:pt x="120" y="78"/>
                  </a:lnTo>
                  <a:lnTo>
                    <a:pt x="126" y="72"/>
                  </a:lnTo>
                  <a:lnTo>
                    <a:pt x="126" y="66"/>
                  </a:lnTo>
                  <a:lnTo>
                    <a:pt x="126" y="60"/>
                  </a:lnTo>
                  <a:lnTo>
                    <a:pt x="132" y="54"/>
                  </a:lnTo>
                  <a:lnTo>
                    <a:pt x="138" y="48"/>
                  </a:lnTo>
                  <a:lnTo>
                    <a:pt x="144" y="42"/>
                  </a:lnTo>
                  <a:lnTo>
                    <a:pt x="150" y="36"/>
                  </a:lnTo>
                  <a:lnTo>
                    <a:pt x="156" y="30"/>
                  </a:lnTo>
                  <a:lnTo>
                    <a:pt x="156" y="24"/>
                  </a:lnTo>
                  <a:lnTo>
                    <a:pt x="168" y="18"/>
                  </a:lnTo>
                  <a:lnTo>
                    <a:pt x="174" y="18"/>
                  </a:lnTo>
                  <a:lnTo>
                    <a:pt x="180" y="12"/>
                  </a:lnTo>
                  <a:lnTo>
                    <a:pt x="180" y="6"/>
                  </a:lnTo>
                  <a:lnTo>
                    <a:pt x="180" y="0"/>
                  </a:lnTo>
                  <a:lnTo>
                    <a:pt x="174" y="0"/>
                  </a:lnTo>
                  <a:lnTo>
                    <a:pt x="168" y="0"/>
                  </a:lnTo>
                  <a:close/>
                </a:path>
              </a:pathLst>
            </a:custGeom>
            <a:solidFill>
              <a:srgbClr val="CCFFCC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72" name="Freeform 17"/>
            <xdr:cNvSpPr>
              <a:spLocks/>
            </xdr:cNvSpPr>
          </xdr:nvSpPr>
          <xdr:spPr bwMode="auto">
            <a:xfrm>
              <a:off x="1819275" y="5859463"/>
              <a:ext cx="161925" cy="180975"/>
            </a:xfrm>
            <a:custGeom>
              <a:avLst/>
              <a:gdLst/>
              <a:ahLst/>
              <a:cxnLst>
                <a:cxn ang="0">
                  <a:pos x="96" y="18"/>
                </a:cxn>
                <a:cxn ang="0">
                  <a:pos x="90" y="12"/>
                </a:cxn>
                <a:cxn ang="0">
                  <a:pos x="90" y="6"/>
                </a:cxn>
                <a:cxn ang="0">
                  <a:pos x="96" y="6"/>
                </a:cxn>
                <a:cxn ang="0">
                  <a:pos x="96" y="0"/>
                </a:cxn>
                <a:cxn ang="0">
                  <a:pos x="90" y="0"/>
                </a:cxn>
                <a:cxn ang="0">
                  <a:pos x="84" y="0"/>
                </a:cxn>
                <a:cxn ang="0">
                  <a:pos x="84" y="6"/>
                </a:cxn>
                <a:cxn ang="0">
                  <a:pos x="84" y="12"/>
                </a:cxn>
                <a:cxn ang="0">
                  <a:pos x="78" y="12"/>
                </a:cxn>
                <a:cxn ang="0">
                  <a:pos x="72" y="12"/>
                </a:cxn>
                <a:cxn ang="0">
                  <a:pos x="66" y="6"/>
                </a:cxn>
                <a:cxn ang="0">
                  <a:pos x="60" y="6"/>
                </a:cxn>
                <a:cxn ang="0">
                  <a:pos x="48" y="12"/>
                </a:cxn>
                <a:cxn ang="0">
                  <a:pos x="48" y="6"/>
                </a:cxn>
                <a:cxn ang="0">
                  <a:pos x="42" y="6"/>
                </a:cxn>
                <a:cxn ang="0">
                  <a:pos x="36" y="6"/>
                </a:cxn>
                <a:cxn ang="0">
                  <a:pos x="30" y="6"/>
                </a:cxn>
                <a:cxn ang="0">
                  <a:pos x="24" y="12"/>
                </a:cxn>
                <a:cxn ang="0">
                  <a:pos x="24" y="18"/>
                </a:cxn>
                <a:cxn ang="0">
                  <a:pos x="24" y="24"/>
                </a:cxn>
                <a:cxn ang="0">
                  <a:pos x="24" y="30"/>
                </a:cxn>
                <a:cxn ang="0">
                  <a:pos x="18" y="36"/>
                </a:cxn>
                <a:cxn ang="0">
                  <a:pos x="6" y="42"/>
                </a:cxn>
                <a:cxn ang="0">
                  <a:pos x="0" y="42"/>
                </a:cxn>
                <a:cxn ang="0">
                  <a:pos x="0" y="48"/>
                </a:cxn>
                <a:cxn ang="0">
                  <a:pos x="0" y="60"/>
                </a:cxn>
                <a:cxn ang="0">
                  <a:pos x="0" y="66"/>
                </a:cxn>
                <a:cxn ang="0">
                  <a:pos x="0" y="72"/>
                </a:cxn>
                <a:cxn ang="0">
                  <a:pos x="0" y="78"/>
                </a:cxn>
                <a:cxn ang="0">
                  <a:pos x="6" y="84"/>
                </a:cxn>
                <a:cxn ang="0">
                  <a:pos x="12" y="96"/>
                </a:cxn>
                <a:cxn ang="0">
                  <a:pos x="30" y="108"/>
                </a:cxn>
                <a:cxn ang="0">
                  <a:pos x="42" y="108"/>
                </a:cxn>
                <a:cxn ang="0">
                  <a:pos x="54" y="114"/>
                </a:cxn>
                <a:cxn ang="0">
                  <a:pos x="60" y="114"/>
                </a:cxn>
                <a:cxn ang="0">
                  <a:pos x="60" y="108"/>
                </a:cxn>
                <a:cxn ang="0">
                  <a:pos x="66" y="108"/>
                </a:cxn>
                <a:cxn ang="0">
                  <a:pos x="78" y="96"/>
                </a:cxn>
                <a:cxn ang="0">
                  <a:pos x="84" y="96"/>
                </a:cxn>
                <a:cxn ang="0">
                  <a:pos x="90" y="90"/>
                </a:cxn>
                <a:cxn ang="0">
                  <a:pos x="90" y="84"/>
                </a:cxn>
                <a:cxn ang="0">
                  <a:pos x="96" y="84"/>
                </a:cxn>
                <a:cxn ang="0">
                  <a:pos x="102" y="78"/>
                </a:cxn>
                <a:cxn ang="0">
                  <a:pos x="96" y="72"/>
                </a:cxn>
                <a:cxn ang="0">
                  <a:pos x="102" y="66"/>
                </a:cxn>
                <a:cxn ang="0">
                  <a:pos x="102" y="60"/>
                </a:cxn>
                <a:cxn ang="0">
                  <a:pos x="102" y="48"/>
                </a:cxn>
                <a:cxn ang="0">
                  <a:pos x="102" y="42"/>
                </a:cxn>
                <a:cxn ang="0">
                  <a:pos x="96" y="36"/>
                </a:cxn>
                <a:cxn ang="0">
                  <a:pos x="96" y="30"/>
                </a:cxn>
                <a:cxn ang="0">
                  <a:pos x="90" y="24"/>
                </a:cxn>
                <a:cxn ang="0">
                  <a:pos x="90" y="18"/>
                </a:cxn>
                <a:cxn ang="0">
                  <a:pos x="96" y="18"/>
                </a:cxn>
              </a:cxnLst>
              <a:rect l="0" t="0" r="r" b="b"/>
              <a:pathLst>
                <a:path w="102" h="114">
                  <a:moveTo>
                    <a:pt x="96" y="18"/>
                  </a:moveTo>
                  <a:lnTo>
                    <a:pt x="90" y="12"/>
                  </a:lnTo>
                  <a:lnTo>
                    <a:pt x="90" y="6"/>
                  </a:lnTo>
                  <a:lnTo>
                    <a:pt x="96" y="6"/>
                  </a:lnTo>
                  <a:lnTo>
                    <a:pt x="96" y="0"/>
                  </a:lnTo>
                  <a:lnTo>
                    <a:pt x="90" y="0"/>
                  </a:lnTo>
                  <a:lnTo>
                    <a:pt x="84" y="0"/>
                  </a:lnTo>
                  <a:lnTo>
                    <a:pt x="84" y="6"/>
                  </a:lnTo>
                  <a:lnTo>
                    <a:pt x="84" y="12"/>
                  </a:lnTo>
                  <a:lnTo>
                    <a:pt x="78" y="12"/>
                  </a:lnTo>
                  <a:lnTo>
                    <a:pt x="72" y="12"/>
                  </a:lnTo>
                  <a:lnTo>
                    <a:pt x="66" y="6"/>
                  </a:lnTo>
                  <a:lnTo>
                    <a:pt x="60" y="6"/>
                  </a:lnTo>
                  <a:lnTo>
                    <a:pt x="48" y="12"/>
                  </a:lnTo>
                  <a:lnTo>
                    <a:pt x="48" y="6"/>
                  </a:lnTo>
                  <a:lnTo>
                    <a:pt x="42" y="6"/>
                  </a:lnTo>
                  <a:lnTo>
                    <a:pt x="36" y="6"/>
                  </a:lnTo>
                  <a:lnTo>
                    <a:pt x="30" y="6"/>
                  </a:lnTo>
                  <a:lnTo>
                    <a:pt x="24" y="12"/>
                  </a:lnTo>
                  <a:lnTo>
                    <a:pt x="24" y="18"/>
                  </a:lnTo>
                  <a:lnTo>
                    <a:pt x="24" y="24"/>
                  </a:lnTo>
                  <a:lnTo>
                    <a:pt x="24" y="30"/>
                  </a:lnTo>
                  <a:lnTo>
                    <a:pt x="18" y="36"/>
                  </a:lnTo>
                  <a:lnTo>
                    <a:pt x="6" y="42"/>
                  </a:lnTo>
                  <a:lnTo>
                    <a:pt x="0" y="42"/>
                  </a:lnTo>
                  <a:lnTo>
                    <a:pt x="0" y="48"/>
                  </a:lnTo>
                  <a:lnTo>
                    <a:pt x="0" y="60"/>
                  </a:lnTo>
                  <a:lnTo>
                    <a:pt x="0" y="66"/>
                  </a:lnTo>
                  <a:lnTo>
                    <a:pt x="0" y="72"/>
                  </a:lnTo>
                  <a:lnTo>
                    <a:pt x="0" y="78"/>
                  </a:lnTo>
                  <a:lnTo>
                    <a:pt x="6" y="84"/>
                  </a:lnTo>
                  <a:lnTo>
                    <a:pt x="12" y="96"/>
                  </a:lnTo>
                  <a:lnTo>
                    <a:pt x="30" y="108"/>
                  </a:lnTo>
                  <a:lnTo>
                    <a:pt x="42" y="108"/>
                  </a:lnTo>
                  <a:lnTo>
                    <a:pt x="54" y="114"/>
                  </a:lnTo>
                  <a:lnTo>
                    <a:pt x="60" y="114"/>
                  </a:lnTo>
                  <a:lnTo>
                    <a:pt x="60" y="108"/>
                  </a:lnTo>
                  <a:lnTo>
                    <a:pt x="66" y="108"/>
                  </a:lnTo>
                  <a:lnTo>
                    <a:pt x="78" y="96"/>
                  </a:lnTo>
                  <a:lnTo>
                    <a:pt x="84" y="96"/>
                  </a:lnTo>
                  <a:lnTo>
                    <a:pt x="90" y="90"/>
                  </a:lnTo>
                  <a:lnTo>
                    <a:pt x="90" y="84"/>
                  </a:lnTo>
                  <a:lnTo>
                    <a:pt x="96" y="84"/>
                  </a:lnTo>
                  <a:lnTo>
                    <a:pt x="102" y="78"/>
                  </a:lnTo>
                  <a:lnTo>
                    <a:pt x="96" y="72"/>
                  </a:lnTo>
                  <a:lnTo>
                    <a:pt x="102" y="66"/>
                  </a:lnTo>
                  <a:lnTo>
                    <a:pt x="102" y="60"/>
                  </a:lnTo>
                  <a:lnTo>
                    <a:pt x="102" y="48"/>
                  </a:lnTo>
                  <a:lnTo>
                    <a:pt x="102" y="42"/>
                  </a:lnTo>
                  <a:lnTo>
                    <a:pt x="96" y="36"/>
                  </a:lnTo>
                  <a:lnTo>
                    <a:pt x="96" y="30"/>
                  </a:lnTo>
                  <a:lnTo>
                    <a:pt x="90" y="24"/>
                  </a:lnTo>
                  <a:lnTo>
                    <a:pt x="90" y="18"/>
                  </a:lnTo>
                  <a:lnTo>
                    <a:pt x="96" y="18"/>
                  </a:lnTo>
                  <a:close/>
                </a:path>
              </a:pathLst>
            </a:custGeom>
            <a:solidFill>
              <a:srgbClr val="CCFFCC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</xdr:grpSp>
      <xdr:sp macro="" textlink="">
        <xdr:nvSpPr>
          <xdr:cNvPr id="162" name="Freeform 101"/>
          <xdr:cNvSpPr>
            <a:spLocks/>
          </xdr:cNvSpPr>
        </xdr:nvSpPr>
        <xdr:spPr bwMode="auto">
          <a:xfrm>
            <a:off x="3676650" y="1476375"/>
            <a:ext cx="145146" cy="87306"/>
          </a:xfrm>
          <a:custGeom>
            <a:avLst/>
            <a:gdLst/>
            <a:ahLst/>
            <a:cxnLst>
              <a:cxn ang="0">
                <a:pos x="6" y="6"/>
              </a:cxn>
              <a:cxn ang="0">
                <a:pos x="0" y="12"/>
              </a:cxn>
              <a:cxn ang="0">
                <a:pos x="6" y="30"/>
              </a:cxn>
              <a:cxn ang="0">
                <a:pos x="12" y="30"/>
              </a:cxn>
              <a:cxn ang="0">
                <a:pos x="30" y="48"/>
              </a:cxn>
              <a:cxn ang="0">
                <a:pos x="42" y="48"/>
              </a:cxn>
              <a:cxn ang="0">
                <a:pos x="48" y="42"/>
              </a:cxn>
              <a:cxn ang="0">
                <a:pos x="60" y="48"/>
              </a:cxn>
              <a:cxn ang="0">
                <a:pos x="66" y="48"/>
              </a:cxn>
              <a:cxn ang="0">
                <a:pos x="84" y="60"/>
              </a:cxn>
              <a:cxn ang="0">
                <a:pos x="96" y="60"/>
              </a:cxn>
              <a:cxn ang="0">
                <a:pos x="96" y="48"/>
              </a:cxn>
              <a:cxn ang="0">
                <a:pos x="90" y="42"/>
              </a:cxn>
              <a:cxn ang="0">
                <a:pos x="84" y="42"/>
              </a:cxn>
              <a:cxn ang="0">
                <a:pos x="78" y="36"/>
              </a:cxn>
              <a:cxn ang="0">
                <a:pos x="78" y="30"/>
              </a:cxn>
              <a:cxn ang="0">
                <a:pos x="84" y="30"/>
              </a:cxn>
              <a:cxn ang="0">
                <a:pos x="90" y="18"/>
              </a:cxn>
              <a:cxn ang="0">
                <a:pos x="90" y="12"/>
              </a:cxn>
              <a:cxn ang="0">
                <a:pos x="84" y="12"/>
              </a:cxn>
              <a:cxn ang="0">
                <a:pos x="78" y="12"/>
              </a:cxn>
              <a:cxn ang="0">
                <a:pos x="66" y="12"/>
              </a:cxn>
              <a:cxn ang="0">
                <a:pos x="60" y="6"/>
              </a:cxn>
              <a:cxn ang="0">
                <a:pos x="48" y="6"/>
              </a:cxn>
              <a:cxn ang="0">
                <a:pos x="42" y="0"/>
              </a:cxn>
              <a:cxn ang="0">
                <a:pos x="6" y="0"/>
              </a:cxn>
              <a:cxn ang="0">
                <a:pos x="6" y="6"/>
              </a:cxn>
            </a:cxnLst>
            <a:rect l="0" t="0" r="r" b="b"/>
            <a:pathLst>
              <a:path w="96" h="60">
                <a:moveTo>
                  <a:pt x="6" y="6"/>
                </a:moveTo>
                <a:lnTo>
                  <a:pt x="0" y="12"/>
                </a:lnTo>
                <a:lnTo>
                  <a:pt x="6" y="30"/>
                </a:lnTo>
                <a:lnTo>
                  <a:pt x="12" y="30"/>
                </a:lnTo>
                <a:lnTo>
                  <a:pt x="30" y="48"/>
                </a:lnTo>
                <a:lnTo>
                  <a:pt x="42" y="48"/>
                </a:lnTo>
                <a:lnTo>
                  <a:pt x="48" y="42"/>
                </a:lnTo>
                <a:lnTo>
                  <a:pt x="60" y="48"/>
                </a:lnTo>
                <a:lnTo>
                  <a:pt x="66" y="48"/>
                </a:lnTo>
                <a:lnTo>
                  <a:pt x="84" y="60"/>
                </a:lnTo>
                <a:lnTo>
                  <a:pt x="96" y="60"/>
                </a:lnTo>
                <a:lnTo>
                  <a:pt x="96" y="48"/>
                </a:lnTo>
                <a:lnTo>
                  <a:pt x="90" y="42"/>
                </a:lnTo>
                <a:lnTo>
                  <a:pt x="84" y="42"/>
                </a:lnTo>
                <a:lnTo>
                  <a:pt x="78" y="36"/>
                </a:lnTo>
                <a:lnTo>
                  <a:pt x="78" y="30"/>
                </a:lnTo>
                <a:lnTo>
                  <a:pt x="84" y="30"/>
                </a:lnTo>
                <a:lnTo>
                  <a:pt x="90" y="18"/>
                </a:lnTo>
                <a:lnTo>
                  <a:pt x="90" y="12"/>
                </a:lnTo>
                <a:lnTo>
                  <a:pt x="84" y="12"/>
                </a:lnTo>
                <a:lnTo>
                  <a:pt x="78" y="12"/>
                </a:lnTo>
                <a:lnTo>
                  <a:pt x="66" y="12"/>
                </a:lnTo>
                <a:lnTo>
                  <a:pt x="60" y="6"/>
                </a:lnTo>
                <a:lnTo>
                  <a:pt x="48" y="6"/>
                </a:lnTo>
                <a:lnTo>
                  <a:pt x="42" y="0"/>
                </a:lnTo>
                <a:lnTo>
                  <a:pt x="6" y="0"/>
                </a:lnTo>
                <a:lnTo>
                  <a:pt x="6" y="6"/>
                </a:lnTo>
                <a:close/>
              </a:path>
            </a:pathLst>
          </a:custGeom>
          <a:solidFill>
            <a:srgbClr val="009900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'Data 1'!G95">
        <xdr:nvSpPr>
          <xdr:cNvPr id="163" name="CuadroTexto 162"/>
          <xdr:cNvSpPr txBox="1"/>
        </xdr:nvSpPr>
        <xdr:spPr>
          <a:xfrm>
            <a:off x="3209927" y="5267327"/>
            <a:ext cx="781048" cy="4571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F3977774-7326-4D75-BB71-54CBF8C2C6FA}" type="TxLink">
              <a:rPr lang="en-US" sz="900" b="1" i="0" u="none" strike="noStrike">
                <a:solidFill>
                  <a:schemeClr val="accent3">
                    <a:lumMod val="50000"/>
                  </a:schemeClr>
                </a:solidFill>
                <a:latin typeface="Calibri"/>
                <a:ea typeface="+mn-ea"/>
                <a:cs typeface="+mn-cs"/>
              </a:rPr>
              <a:pPr marL="0" indent="0" algn="ctr"/>
              <a:t>Melilla 2 % 5 GWh</a:t>
            </a:fld>
            <a:endParaRPr lang="es-ES" sz="900" b="1" i="0" u="none" strike="noStrike">
              <a:solidFill>
                <a:schemeClr val="accent3">
                  <a:lumMod val="50000"/>
                </a:schemeClr>
              </a:solidFill>
              <a:latin typeface="Calibri"/>
              <a:ea typeface="+mn-ea"/>
              <a:cs typeface="+mn-cs"/>
            </a:endParaRPr>
          </a:p>
        </xdr:txBody>
      </xdr:sp>
    </xdr:grpSp>
    <xdr:clientData/>
  </xdr:twoCellAnchor>
  <xdr:twoCellAnchor editAs="oneCell">
    <xdr:from>
      <xdr:col>4</xdr:col>
      <xdr:colOff>5619750</xdr:colOff>
      <xdr:row>36</xdr:row>
      <xdr:rowOff>76200</xdr:rowOff>
    </xdr:from>
    <xdr:to>
      <xdr:col>4</xdr:col>
      <xdr:colOff>7149979</xdr:colOff>
      <xdr:row>41</xdr:row>
      <xdr:rowOff>136084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77125" y="5838825"/>
          <a:ext cx="1530229" cy="77425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3" name="Line 6"/>
        <xdr:cNvSpPr>
          <a:spLocks noChangeShapeType="1"/>
        </xdr:cNvSpPr>
      </xdr:nvSpPr>
      <xdr:spPr bwMode="auto">
        <a:xfrm flipH="1">
          <a:off x="200025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3</xdr:col>
      <xdr:colOff>66675</xdr:colOff>
      <xdr:row>5</xdr:row>
      <xdr:rowOff>161925</xdr:rowOff>
    </xdr:from>
    <xdr:to>
      <xdr:col>5</xdr:col>
      <xdr:colOff>11430</xdr:colOff>
      <xdr:row>23</xdr:row>
      <xdr:rowOff>144780</xdr:rowOff>
    </xdr:to>
    <xdr:graphicFrame macro="">
      <xdr:nvGraphicFramePr>
        <xdr:cNvPr id="5" name="GRAF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30480</xdr:rowOff>
    </xdr:from>
    <xdr:to>
      <xdr:col>6</xdr:col>
      <xdr:colOff>1552394</xdr:colOff>
      <xdr:row>3</xdr:row>
      <xdr:rowOff>30480</xdr:rowOff>
    </xdr:to>
    <xdr:sp macro="" textlink="">
      <xdr:nvSpPr>
        <xdr:cNvPr id="3" name="Line 20"/>
        <xdr:cNvSpPr>
          <a:spLocks noChangeShapeType="1"/>
        </xdr:cNvSpPr>
      </xdr:nvSpPr>
      <xdr:spPr bwMode="auto">
        <a:xfrm flipH="1">
          <a:off x="198119" y="497205"/>
          <a:ext cx="6012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171450</xdr:colOff>
      <xdr:row>2</xdr:row>
      <xdr:rowOff>9525</xdr:rowOff>
    </xdr:from>
    <xdr:to>
      <xdr:col>13</xdr:col>
      <xdr:colOff>554025</xdr:colOff>
      <xdr:row>2</xdr:row>
      <xdr:rowOff>9525</xdr:rowOff>
    </xdr:to>
    <xdr:sp macro="" textlink="">
      <xdr:nvSpPr>
        <xdr:cNvPr id="2" name="Line 30"/>
        <xdr:cNvSpPr>
          <a:spLocks noChangeShapeType="1"/>
        </xdr:cNvSpPr>
      </xdr:nvSpPr>
      <xdr:spPr bwMode="auto">
        <a:xfrm flipH="1">
          <a:off x="171450" y="466725"/>
          <a:ext cx="1026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161925</xdr:rowOff>
    </xdr:from>
    <xdr:to>
      <xdr:col>1</xdr:col>
      <xdr:colOff>895350</xdr:colOff>
      <xdr:row>1</xdr:row>
      <xdr:rowOff>171450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4</xdr:col>
      <xdr:colOff>3923775</xdr:colOff>
      <xdr:row>3</xdr:row>
      <xdr:rowOff>28575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200025" y="495300"/>
          <a:ext cx="558112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28575</xdr:colOff>
      <xdr:row>5</xdr:row>
      <xdr:rowOff>161925</xdr:rowOff>
    </xdr:from>
    <xdr:to>
      <xdr:col>5</xdr:col>
      <xdr:colOff>9525</xdr:colOff>
      <xdr:row>20</xdr:row>
      <xdr:rowOff>152400</xdr:rowOff>
    </xdr:to>
    <xdr:graphicFrame macro="">
      <xdr:nvGraphicFramePr>
        <xdr:cNvPr id="4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6</xdr:row>
      <xdr:rowOff>0</xdr:rowOff>
    </xdr:from>
    <xdr:to>
      <xdr:col>5</xdr:col>
      <xdr:colOff>0</xdr:colOff>
      <xdr:row>24</xdr:row>
      <xdr:rowOff>1270</xdr:rowOff>
    </xdr:to>
    <xdr:graphicFrame macro="">
      <xdr:nvGraphicFramePr>
        <xdr:cNvPr id="2" name="GRAF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19050</xdr:colOff>
      <xdr:row>3</xdr:row>
      <xdr:rowOff>28575</xdr:rowOff>
    </xdr:from>
    <xdr:to>
      <xdr:col>5</xdr:col>
      <xdr:colOff>5625</xdr:colOff>
      <xdr:row>3</xdr:row>
      <xdr:rowOff>28575</xdr:rowOff>
    </xdr:to>
    <xdr:sp macro="" textlink="">
      <xdr:nvSpPr>
        <xdr:cNvPr id="4" name="Line 4"/>
        <xdr:cNvSpPr>
          <a:spLocks noChangeShapeType="1"/>
        </xdr:cNvSpPr>
      </xdr:nvSpPr>
      <xdr:spPr bwMode="auto">
        <a:xfrm flipH="1">
          <a:off x="209550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3" name="Line 6"/>
        <xdr:cNvSpPr>
          <a:spLocks noChangeShapeType="1"/>
        </xdr:cNvSpPr>
      </xdr:nvSpPr>
      <xdr:spPr bwMode="auto">
        <a:xfrm flipH="1">
          <a:off x="200025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3</xdr:col>
      <xdr:colOff>57150</xdr:colOff>
      <xdr:row>6</xdr:row>
      <xdr:rowOff>38100</xdr:rowOff>
    </xdr:from>
    <xdr:to>
      <xdr:col>4</xdr:col>
      <xdr:colOff>7012305</xdr:colOff>
      <xdr:row>25</xdr:row>
      <xdr:rowOff>40005</xdr:rowOff>
    </xdr:to>
    <xdr:graphicFrame macro="">
      <xdr:nvGraphicFramePr>
        <xdr:cNvPr id="4" name="GRAF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5</xdr:col>
      <xdr:colOff>2650</xdr:colOff>
      <xdr:row>3</xdr:row>
      <xdr:rowOff>28575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200025" y="495300"/>
          <a:ext cx="558112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66675</xdr:colOff>
      <xdr:row>5</xdr:row>
      <xdr:rowOff>152400</xdr:rowOff>
    </xdr:from>
    <xdr:to>
      <xdr:col>4</xdr:col>
      <xdr:colOff>3886200</xdr:colOff>
      <xdr:row>20</xdr:row>
      <xdr:rowOff>142875</xdr:rowOff>
    </xdr:to>
    <xdr:graphicFrame macro="">
      <xdr:nvGraphicFramePr>
        <xdr:cNvPr id="6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5</xdr:col>
      <xdr:colOff>2650</xdr:colOff>
      <xdr:row>3</xdr:row>
      <xdr:rowOff>28575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200025" y="495300"/>
          <a:ext cx="558112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28575</xdr:colOff>
      <xdr:row>5</xdr:row>
      <xdr:rowOff>161925</xdr:rowOff>
    </xdr:from>
    <xdr:to>
      <xdr:col>5</xdr:col>
      <xdr:colOff>9525</xdr:colOff>
      <xdr:row>20</xdr:row>
      <xdr:rowOff>152400</xdr:rowOff>
    </xdr:to>
    <xdr:graphicFrame macro="">
      <xdr:nvGraphicFramePr>
        <xdr:cNvPr id="4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4" name="Line 4"/>
        <xdr:cNvSpPr>
          <a:spLocks noChangeShapeType="1"/>
        </xdr:cNvSpPr>
      </xdr:nvSpPr>
      <xdr:spPr bwMode="auto">
        <a:xfrm flipH="1">
          <a:off x="200025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</xdr:col>
      <xdr:colOff>19050</xdr:colOff>
      <xdr:row>5</xdr:row>
      <xdr:rowOff>152400</xdr:rowOff>
    </xdr:from>
    <xdr:to>
      <xdr:col>5</xdr:col>
      <xdr:colOff>19050</xdr:colOff>
      <xdr:row>23</xdr:row>
      <xdr:rowOff>140970</xdr:rowOff>
    </xdr:to>
    <xdr:graphicFrame macro="">
      <xdr:nvGraphicFramePr>
        <xdr:cNvPr id="5" name="GRAF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7018650</xdr:colOff>
      <xdr:row>3</xdr:row>
      <xdr:rowOff>28575</xdr:rowOff>
    </xdr:to>
    <xdr:sp macro="" textlink="">
      <xdr:nvSpPr>
        <xdr:cNvPr id="3" name="Line 6"/>
        <xdr:cNvSpPr>
          <a:spLocks noChangeShapeType="1"/>
        </xdr:cNvSpPr>
      </xdr:nvSpPr>
      <xdr:spPr bwMode="auto">
        <a:xfrm flipH="1">
          <a:off x="200025" y="495300"/>
          <a:ext cx="8676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</xdr:colOff>
      <xdr:row>5</xdr:row>
      <xdr:rowOff>142875</xdr:rowOff>
    </xdr:from>
    <xdr:to>
      <xdr:col>4</xdr:col>
      <xdr:colOff>7039050</xdr:colOff>
      <xdr:row>26</xdr:row>
      <xdr:rowOff>152399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5</xdr:col>
      <xdr:colOff>6150</xdr:colOff>
      <xdr:row>3</xdr:row>
      <xdr:rowOff>28575</xdr:rowOff>
    </xdr:to>
    <xdr:sp macro="" textlink="">
      <xdr:nvSpPr>
        <xdr:cNvPr id="3" name="Line 6"/>
        <xdr:cNvSpPr>
          <a:spLocks noChangeShapeType="1"/>
        </xdr:cNvSpPr>
      </xdr:nvSpPr>
      <xdr:spPr bwMode="auto">
        <a:xfrm flipH="1">
          <a:off x="200025" y="495300"/>
          <a:ext cx="8712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76200</xdr:colOff>
      <xdr:row>6</xdr:row>
      <xdr:rowOff>0</xdr:rowOff>
    </xdr:from>
    <xdr:to>
      <xdr:col>4</xdr:col>
      <xdr:colOff>7010475</xdr:colOff>
      <xdr:row>26</xdr:row>
      <xdr:rowOff>152400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COMUN\OBJETIVO%20INFORME%20RENOVABLES\ENTSOE\Potencia%20renovable%20y%20Potencia%20renovable%20sobre%20potencia%20total%20en%20los%20pa&#237;ses%20miembros%20de%20ENTSO-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4"/>
      <sheetName val="Potencia renovable y Potencia r"/>
    </sheetNames>
    <definedNames>
      <definedName name="ccc" refersTo="#¡REF!"/>
      <definedName name="CUADRO_ANTERIOR" refersTo="#¡REF!"/>
      <definedName name="CUADRO_PROXIMO" refersTo="#¡REF!"/>
      <definedName name="FINALIZAR" refersTo="#¡REF!"/>
      <definedName name="IMPRESION" refersTo="#¡REF!"/>
      <definedName name="nnn" refersTo="#¡REF!"/>
      <definedName name="nnnn" refersTo="#¡REF!"/>
      <definedName name="nu" refersTo="#¡REF!"/>
      <definedName name="PRINCIPAL" refersTo="#¡REF!"/>
      <definedName name="rosa" refersTo="#¡REF!"/>
      <definedName name="rosa2" refersTo="#¡REF!"/>
      <definedName name="VV" refersTo="#¡REF!"/>
      <definedName name="x" refersTo="#¡REF!"/>
      <definedName name="XX" refersTo="#¡REF!"/>
      <definedName name="xxx" refersTo="#¡REF!"/>
      <definedName name="XXXX" refersTo="#¡REF!"/>
      <definedName name="xxxxx" refersTo="#¡REF!"/>
    </defined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 fitToPage="1"/>
  </sheetPr>
  <dimension ref="B1:O20"/>
  <sheetViews>
    <sheetView showGridLines="0" showRowColHeaders="0" tabSelected="1" showOutlineSymbols="0" zoomScaleNormal="100" workbookViewId="0">
      <selection activeCell="F29" sqref="F29"/>
    </sheetView>
  </sheetViews>
  <sheetFormatPr baseColWidth="10" defaultColWidth="11.42578125" defaultRowHeight="12.75"/>
  <cols>
    <col min="1" max="1" width="0.140625" style="2" customWidth="1"/>
    <col min="2" max="2" width="2.7109375" style="2" customWidth="1"/>
    <col min="3" max="3" width="16.42578125" style="2" customWidth="1"/>
    <col min="4" max="4" width="4" style="2" customWidth="1"/>
    <col min="5" max="5" width="99.7109375" style="2" customWidth="1"/>
    <col min="6" max="16384" width="11.42578125" style="2"/>
  </cols>
  <sheetData>
    <row r="1" spans="2:15" ht="0.75" customHeight="1"/>
    <row r="2" spans="2:15" ht="21" customHeight="1">
      <c r="B2" s="2" t="s">
        <v>18</v>
      </c>
      <c r="C2" s="3"/>
      <c r="D2" s="3"/>
      <c r="E2" s="4" t="s">
        <v>19</v>
      </c>
    </row>
    <row r="3" spans="2:15" ht="15" customHeight="1">
      <c r="C3" s="3"/>
      <c r="D3" s="3"/>
      <c r="E3" s="4" t="s">
        <v>101</v>
      </c>
    </row>
    <row r="4" spans="2:15" s="7" customFormat="1" ht="20.25" customHeight="1">
      <c r="B4" s="5"/>
      <c r="C4" s="6" t="s">
        <v>102</v>
      </c>
      <c r="E4" s="126" t="s">
        <v>135</v>
      </c>
    </row>
    <row r="5" spans="2:15" s="7" customFormat="1" ht="8.25" customHeight="1">
      <c r="B5" s="5"/>
      <c r="C5" s="8"/>
    </row>
    <row r="6" spans="2:15" s="7" customFormat="1" ht="3" customHeight="1">
      <c r="B6" s="5"/>
      <c r="C6" s="8"/>
    </row>
    <row r="7" spans="2:15" s="7" customFormat="1" ht="7.5" customHeight="1">
      <c r="B7" s="5"/>
      <c r="C7" s="9"/>
      <c r="D7" s="10"/>
      <c r="E7" s="10"/>
    </row>
    <row r="8" spans="2:15" ht="12.6" customHeight="1">
      <c r="D8" s="12" t="s">
        <v>20</v>
      </c>
      <c r="E8" s="85" t="str">
        <f>'C1'!C7</f>
        <v>Estructura de potencia instalada a 31.12.2017. Sistema eléctrico nacional</v>
      </c>
    </row>
    <row r="9" spans="2:15" s="7" customFormat="1" ht="12.6" customHeight="1">
      <c r="B9" s="5"/>
      <c r="C9" s="11"/>
      <c r="D9" s="12" t="s">
        <v>20</v>
      </c>
      <c r="E9" s="85" t="str">
        <f>'C2'!C7</f>
        <v xml:space="preserve">Evolución de la potencia instalada renovable. 
Sistema eléctrico nacional
</v>
      </c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2:15" s="7" customFormat="1" ht="12.6" customHeight="1">
      <c r="B10" s="5"/>
      <c r="C10" s="11"/>
      <c r="D10" s="12" t="s">
        <v>20</v>
      </c>
      <c r="E10" s="85" t="str">
        <f>'C3 '!C7</f>
        <v xml:space="preserve">Evolución generación renovable/no renovable y emisiones CO2 asociadas a la generación eléctrica.
Sistema eléctrico nacional
</v>
      </c>
      <c r="F10" s="2"/>
      <c r="G10" s="13"/>
      <c r="H10" s="13"/>
      <c r="I10" s="13"/>
      <c r="J10" s="13"/>
      <c r="K10" s="13"/>
      <c r="L10" s="13"/>
      <c r="M10" s="13"/>
      <c r="N10" s="13"/>
      <c r="O10" s="13"/>
    </row>
    <row r="11" spans="2:15" ht="12.6" customHeight="1">
      <c r="D11" s="12" t="s">
        <v>20</v>
      </c>
      <c r="E11" s="85" t="str">
        <f>'C4'!C7</f>
        <v>Estructura de generación de energía eléctrica en 2017. 
Sistema eléctrico nacional</v>
      </c>
      <c r="F11" s="13"/>
    </row>
    <row r="12" spans="2:15" ht="12.6" customHeight="1">
      <c r="D12" s="12" t="s">
        <v>20</v>
      </c>
      <c r="E12" s="85" t="str">
        <f>'C5'!C7</f>
        <v>Estructura de generación anual de energía renovable en 2017. 
Sistema eléctrico nacional</v>
      </c>
      <c r="F12" s="13"/>
    </row>
    <row r="13" spans="2:15" ht="12.6" customHeight="1">
      <c r="D13" s="12" t="s">
        <v>20</v>
      </c>
      <c r="E13" s="85" t="str">
        <f>'C6'!$C$7</f>
        <v>Evolución de la generación de energía renovable. 
Sistema eléctrico nacional</v>
      </c>
    </row>
    <row r="14" spans="2:15" ht="12.6" customHeight="1">
      <c r="D14" s="12" t="s">
        <v>20</v>
      </c>
      <c r="E14" s="85" t="str">
        <f>'C7'!C7</f>
        <v>Potencia renovable de cada comunidad autonoma sobre la potencia renovable nacional a 31.12.2017</v>
      </c>
      <c r="F14" s="13"/>
    </row>
    <row r="15" spans="2:15" ht="12.6" customHeight="1">
      <c r="D15" s="12" t="s">
        <v>20</v>
      </c>
      <c r="E15" s="85" t="str">
        <f>'C8'!C7</f>
        <v>Generación renovable de cada comunidad autónoma sobre la generación renovable nacional en 2017</v>
      </c>
    </row>
    <row r="16" spans="2:15" ht="12.6" customHeight="1">
      <c r="D16" s="12" t="s">
        <v>20</v>
      </c>
      <c r="E16" s="85" t="str">
        <f>'C9'!C7</f>
        <v>Ratio potencia renovable/potencia (%) y potencia renovable (MW) a 31.12.2017</v>
      </c>
      <c r="F16" s="13"/>
    </row>
    <row r="17" spans="4:6" ht="12.6" customHeight="1">
      <c r="D17" s="12" t="s">
        <v>20</v>
      </c>
      <c r="E17" s="85" t="str">
        <f>'C10'!C7</f>
        <v>Ratio generación renovable/generación (%) y generación renovable (GWh) en 2017</v>
      </c>
    </row>
    <row r="18" spans="4:6" ht="12.6" customHeight="1">
      <c r="D18" s="12" t="s">
        <v>20</v>
      </c>
      <c r="E18" s="85" t="str">
        <f>'C11'!C7</f>
        <v>Generación renovable sobre la generación total en España y en una selección de países miembros de ENTSO-E22</v>
      </c>
      <c r="F18" s="13"/>
    </row>
    <row r="19" spans="4:6" ht="12.6" customHeight="1">
      <c r="D19" s="12" t="s">
        <v>20</v>
      </c>
      <c r="E19" s="85" t="str">
        <f>'C12'!C7</f>
        <v>Energía renovable y energía renovable sobre generación total en los países miembros de ENTSO-E en 2017</v>
      </c>
    </row>
    <row r="20" spans="4:6" ht="10.35" customHeight="1">
      <c r="D20" s="10"/>
      <c r="E20" s="10"/>
    </row>
  </sheetData>
  <hyperlinks>
    <hyperlink ref="E13" location="'C6'!A1" display="'C6'!A1"/>
    <hyperlink ref="E11" location="'C4'!A1" display="'C4'!A1"/>
    <hyperlink ref="E9" location="'C2'!A1" display="'C2'!A1"/>
    <hyperlink ref="E8" location="'C1'!A1" display="'C1'!A1"/>
    <hyperlink ref="E17" location="'C10'!A1" display="'C10'!A1"/>
    <hyperlink ref="E16" location="'C9'!A1" display="'C9'!A1"/>
    <hyperlink ref="E19" location="'C12'!A1" display="'C12'!A1"/>
    <hyperlink ref="E15" location="'C8'!A1" display="'C8'!A1"/>
    <hyperlink ref="E14" location="'C7'!A1" display="'C7'!A1"/>
    <hyperlink ref="E18" location="'C11'!A1" display="'C11'!A1"/>
    <hyperlink ref="E12" location="'C5'!A1" display="'C5'!A1"/>
    <hyperlink ref="E10" location="'C3 '!C7" display="'C3 '!C7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autoPageBreaks="0"/>
  </sheetPr>
  <dimension ref="C1:J59"/>
  <sheetViews>
    <sheetView showGridLines="0" showRowColHeaders="0" showOutlineSymbols="0" zoomScaleNormal="100" workbookViewId="0"/>
  </sheetViews>
  <sheetFormatPr baseColWidth="10" defaultRowHeight="11.25"/>
  <cols>
    <col min="1" max="1" width="0.140625" style="14" customWidth="1"/>
    <col min="2" max="2" width="2.7109375" style="14" customWidth="1"/>
    <col min="3" max="3" width="23.7109375" style="14" customWidth="1"/>
    <col min="4" max="4" width="1.28515625" style="15" customWidth="1"/>
    <col min="5" max="5" width="112.7109375" style="14" customWidth="1"/>
    <col min="6" max="11" width="6.42578125" style="14" customWidth="1"/>
    <col min="12" max="12" width="7.42578125" style="14" customWidth="1"/>
    <col min="13" max="245" width="11.42578125" style="14"/>
    <col min="246" max="246" width="0.140625" style="14" customWidth="1"/>
    <col min="247" max="247" width="2.7109375" style="14" customWidth="1"/>
    <col min="248" max="248" width="15.42578125" style="14" customWidth="1"/>
    <col min="249" max="249" width="1.28515625" style="14" customWidth="1"/>
    <col min="250" max="250" width="71.42578125" style="14" customWidth="1"/>
    <col min="251" max="253" width="6.85546875" style="14" customWidth="1"/>
    <col min="254" max="255" width="6.42578125" style="14" customWidth="1"/>
    <col min="256" max="256" width="6.85546875" style="14" customWidth="1"/>
    <col min="257" max="259" width="6.42578125" style="14" customWidth="1"/>
    <col min="260" max="260" width="6.85546875" style="14" customWidth="1"/>
    <col min="261" max="267" width="6.42578125" style="14" customWidth="1"/>
    <col min="268" max="268" width="7.42578125" style="14" customWidth="1"/>
    <col min="269" max="501" width="11.42578125" style="14"/>
    <col min="502" max="502" width="0.140625" style="14" customWidth="1"/>
    <col min="503" max="503" width="2.7109375" style="14" customWidth="1"/>
    <col min="504" max="504" width="15.42578125" style="14" customWidth="1"/>
    <col min="505" max="505" width="1.28515625" style="14" customWidth="1"/>
    <col min="506" max="506" width="71.42578125" style="14" customWidth="1"/>
    <col min="507" max="509" width="6.85546875" style="14" customWidth="1"/>
    <col min="510" max="511" width="6.42578125" style="14" customWidth="1"/>
    <col min="512" max="512" width="6.85546875" style="14" customWidth="1"/>
    <col min="513" max="515" width="6.42578125" style="14" customWidth="1"/>
    <col min="516" max="516" width="6.85546875" style="14" customWidth="1"/>
    <col min="517" max="523" width="6.42578125" style="14" customWidth="1"/>
    <col min="524" max="524" width="7.42578125" style="14" customWidth="1"/>
    <col min="525" max="757" width="11.42578125" style="14"/>
    <col min="758" max="758" width="0.140625" style="14" customWidth="1"/>
    <col min="759" max="759" width="2.7109375" style="14" customWidth="1"/>
    <col min="760" max="760" width="15.42578125" style="14" customWidth="1"/>
    <col min="761" max="761" width="1.28515625" style="14" customWidth="1"/>
    <col min="762" max="762" width="71.42578125" style="14" customWidth="1"/>
    <col min="763" max="765" width="6.85546875" style="14" customWidth="1"/>
    <col min="766" max="767" width="6.42578125" style="14" customWidth="1"/>
    <col min="768" max="768" width="6.85546875" style="14" customWidth="1"/>
    <col min="769" max="771" width="6.42578125" style="14" customWidth="1"/>
    <col min="772" max="772" width="6.85546875" style="14" customWidth="1"/>
    <col min="773" max="779" width="6.42578125" style="14" customWidth="1"/>
    <col min="780" max="780" width="7.42578125" style="14" customWidth="1"/>
    <col min="781" max="1013" width="11.42578125" style="14"/>
    <col min="1014" max="1014" width="0.140625" style="14" customWidth="1"/>
    <col min="1015" max="1015" width="2.7109375" style="14" customWidth="1"/>
    <col min="1016" max="1016" width="15.42578125" style="14" customWidth="1"/>
    <col min="1017" max="1017" width="1.28515625" style="14" customWidth="1"/>
    <col min="1018" max="1018" width="71.42578125" style="14" customWidth="1"/>
    <col min="1019" max="1021" width="6.85546875" style="14" customWidth="1"/>
    <col min="1022" max="1023" width="6.42578125" style="14" customWidth="1"/>
    <col min="1024" max="1024" width="6.85546875" style="14" customWidth="1"/>
    <col min="1025" max="1027" width="6.42578125" style="14" customWidth="1"/>
    <col min="1028" max="1028" width="6.85546875" style="14" customWidth="1"/>
    <col min="1029" max="1035" width="6.42578125" style="14" customWidth="1"/>
    <col min="1036" max="1036" width="7.42578125" style="14" customWidth="1"/>
    <col min="1037" max="1269" width="11.42578125" style="14"/>
    <col min="1270" max="1270" width="0.140625" style="14" customWidth="1"/>
    <col min="1271" max="1271" width="2.7109375" style="14" customWidth="1"/>
    <col min="1272" max="1272" width="15.42578125" style="14" customWidth="1"/>
    <col min="1273" max="1273" width="1.28515625" style="14" customWidth="1"/>
    <col min="1274" max="1274" width="71.42578125" style="14" customWidth="1"/>
    <col min="1275" max="1277" width="6.85546875" style="14" customWidth="1"/>
    <col min="1278" max="1279" width="6.42578125" style="14" customWidth="1"/>
    <col min="1280" max="1280" width="6.85546875" style="14" customWidth="1"/>
    <col min="1281" max="1283" width="6.42578125" style="14" customWidth="1"/>
    <col min="1284" max="1284" width="6.85546875" style="14" customWidth="1"/>
    <col min="1285" max="1291" width="6.42578125" style="14" customWidth="1"/>
    <col min="1292" max="1292" width="7.42578125" style="14" customWidth="1"/>
    <col min="1293" max="1525" width="11.42578125" style="14"/>
    <col min="1526" max="1526" width="0.140625" style="14" customWidth="1"/>
    <col min="1527" max="1527" width="2.7109375" style="14" customWidth="1"/>
    <col min="1528" max="1528" width="15.42578125" style="14" customWidth="1"/>
    <col min="1529" max="1529" width="1.28515625" style="14" customWidth="1"/>
    <col min="1530" max="1530" width="71.42578125" style="14" customWidth="1"/>
    <col min="1531" max="1533" width="6.85546875" style="14" customWidth="1"/>
    <col min="1534" max="1535" width="6.42578125" style="14" customWidth="1"/>
    <col min="1536" max="1536" width="6.85546875" style="14" customWidth="1"/>
    <col min="1537" max="1539" width="6.42578125" style="14" customWidth="1"/>
    <col min="1540" max="1540" width="6.85546875" style="14" customWidth="1"/>
    <col min="1541" max="1547" width="6.42578125" style="14" customWidth="1"/>
    <col min="1548" max="1548" width="7.42578125" style="14" customWidth="1"/>
    <col min="1549" max="1781" width="11.42578125" style="14"/>
    <col min="1782" max="1782" width="0.140625" style="14" customWidth="1"/>
    <col min="1783" max="1783" width="2.7109375" style="14" customWidth="1"/>
    <col min="1784" max="1784" width="15.42578125" style="14" customWidth="1"/>
    <col min="1785" max="1785" width="1.28515625" style="14" customWidth="1"/>
    <col min="1786" max="1786" width="71.42578125" style="14" customWidth="1"/>
    <col min="1787" max="1789" width="6.85546875" style="14" customWidth="1"/>
    <col min="1790" max="1791" width="6.42578125" style="14" customWidth="1"/>
    <col min="1792" max="1792" width="6.85546875" style="14" customWidth="1"/>
    <col min="1793" max="1795" width="6.42578125" style="14" customWidth="1"/>
    <col min="1796" max="1796" width="6.85546875" style="14" customWidth="1"/>
    <col min="1797" max="1803" width="6.42578125" style="14" customWidth="1"/>
    <col min="1804" max="1804" width="7.42578125" style="14" customWidth="1"/>
    <col min="1805" max="2037" width="11.42578125" style="14"/>
    <col min="2038" max="2038" width="0.140625" style="14" customWidth="1"/>
    <col min="2039" max="2039" width="2.7109375" style="14" customWidth="1"/>
    <col min="2040" max="2040" width="15.42578125" style="14" customWidth="1"/>
    <col min="2041" max="2041" width="1.28515625" style="14" customWidth="1"/>
    <col min="2042" max="2042" width="71.42578125" style="14" customWidth="1"/>
    <col min="2043" max="2045" width="6.85546875" style="14" customWidth="1"/>
    <col min="2046" max="2047" width="6.42578125" style="14" customWidth="1"/>
    <col min="2048" max="2048" width="6.85546875" style="14" customWidth="1"/>
    <col min="2049" max="2051" width="6.42578125" style="14" customWidth="1"/>
    <col min="2052" max="2052" width="6.85546875" style="14" customWidth="1"/>
    <col min="2053" max="2059" width="6.42578125" style="14" customWidth="1"/>
    <col min="2060" max="2060" width="7.42578125" style="14" customWidth="1"/>
    <col min="2061" max="2293" width="11.42578125" style="14"/>
    <col min="2294" max="2294" width="0.140625" style="14" customWidth="1"/>
    <col min="2295" max="2295" width="2.7109375" style="14" customWidth="1"/>
    <col min="2296" max="2296" width="15.42578125" style="14" customWidth="1"/>
    <col min="2297" max="2297" width="1.28515625" style="14" customWidth="1"/>
    <col min="2298" max="2298" width="71.42578125" style="14" customWidth="1"/>
    <col min="2299" max="2301" width="6.85546875" style="14" customWidth="1"/>
    <col min="2302" max="2303" width="6.42578125" style="14" customWidth="1"/>
    <col min="2304" max="2304" width="6.85546875" style="14" customWidth="1"/>
    <col min="2305" max="2307" width="6.42578125" style="14" customWidth="1"/>
    <col min="2308" max="2308" width="6.85546875" style="14" customWidth="1"/>
    <col min="2309" max="2315" width="6.42578125" style="14" customWidth="1"/>
    <col min="2316" max="2316" width="7.42578125" style="14" customWidth="1"/>
    <col min="2317" max="2549" width="11.42578125" style="14"/>
    <col min="2550" max="2550" width="0.140625" style="14" customWidth="1"/>
    <col min="2551" max="2551" width="2.7109375" style="14" customWidth="1"/>
    <col min="2552" max="2552" width="15.42578125" style="14" customWidth="1"/>
    <col min="2553" max="2553" width="1.28515625" style="14" customWidth="1"/>
    <col min="2554" max="2554" width="71.42578125" style="14" customWidth="1"/>
    <col min="2555" max="2557" width="6.85546875" style="14" customWidth="1"/>
    <col min="2558" max="2559" width="6.42578125" style="14" customWidth="1"/>
    <col min="2560" max="2560" width="6.85546875" style="14" customWidth="1"/>
    <col min="2561" max="2563" width="6.42578125" style="14" customWidth="1"/>
    <col min="2564" max="2564" width="6.85546875" style="14" customWidth="1"/>
    <col min="2565" max="2571" width="6.42578125" style="14" customWidth="1"/>
    <col min="2572" max="2572" width="7.42578125" style="14" customWidth="1"/>
    <col min="2573" max="2805" width="11.42578125" style="14"/>
    <col min="2806" max="2806" width="0.140625" style="14" customWidth="1"/>
    <col min="2807" max="2807" width="2.7109375" style="14" customWidth="1"/>
    <col min="2808" max="2808" width="15.42578125" style="14" customWidth="1"/>
    <col min="2809" max="2809" width="1.28515625" style="14" customWidth="1"/>
    <col min="2810" max="2810" width="71.42578125" style="14" customWidth="1"/>
    <col min="2811" max="2813" width="6.85546875" style="14" customWidth="1"/>
    <col min="2814" max="2815" width="6.42578125" style="14" customWidth="1"/>
    <col min="2816" max="2816" width="6.85546875" style="14" customWidth="1"/>
    <col min="2817" max="2819" width="6.42578125" style="14" customWidth="1"/>
    <col min="2820" max="2820" width="6.85546875" style="14" customWidth="1"/>
    <col min="2821" max="2827" width="6.42578125" style="14" customWidth="1"/>
    <col min="2828" max="2828" width="7.42578125" style="14" customWidth="1"/>
    <col min="2829" max="3061" width="11.42578125" style="14"/>
    <col min="3062" max="3062" width="0.140625" style="14" customWidth="1"/>
    <col min="3063" max="3063" width="2.7109375" style="14" customWidth="1"/>
    <col min="3064" max="3064" width="15.42578125" style="14" customWidth="1"/>
    <col min="3065" max="3065" width="1.28515625" style="14" customWidth="1"/>
    <col min="3066" max="3066" width="71.42578125" style="14" customWidth="1"/>
    <col min="3067" max="3069" width="6.85546875" style="14" customWidth="1"/>
    <col min="3070" max="3071" width="6.42578125" style="14" customWidth="1"/>
    <col min="3072" max="3072" width="6.85546875" style="14" customWidth="1"/>
    <col min="3073" max="3075" width="6.42578125" style="14" customWidth="1"/>
    <col min="3076" max="3076" width="6.85546875" style="14" customWidth="1"/>
    <col min="3077" max="3083" width="6.42578125" style="14" customWidth="1"/>
    <col min="3084" max="3084" width="7.42578125" style="14" customWidth="1"/>
    <col min="3085" max="3317" width="11.42578125" style="14"/>
    <col min="3318" max="3318" width="0.140625" style="14" customWidth="1"/>
    <col min="3319" max="3319" width="2.7109375" style="14" customWidth="1"/>
    <col min="3320" max="3320" width="15.42578125" style="14" customWidth="1"/>
    <col min="3321" max="3321" width="1.28515625" style="14" customWidth="1"/>
    <col min="3322" max="3322" width="71.42578125" style="14" customWidth="1"/>
    <col min="3323" max="3325" width="6.85546875" style="14" customWidth="1"/>
    <col min="3326" max="3327" width="6.42578125" style="14" customWidth="1"/>
    <col min="3328" max="3328" width="6.85546875" style="14" customWidth="1"/>
    <col min="3329" max="3331" width="6.42578125" style="14" customWidth="1"/>
    <col min="3332" max="3332" width="6.85546875" style="14" customWidth="1"/>
    <col min="3333" max="3339" width="6.42578125" style="14" customWidth="1"/>
    <col min="3340" max="3340" width="7.42578125" style="14" customWidth="1"/>
    <col min="3341" max="3573" width="11.42578125" style="14"/>
    <col min="3574" max="3574" width="0.140625" style="14" customWidth="1"/>
    <col min="3575" max="3575" width="2.7109375" style="14" customWidth="1"/>
    <col min="3576" max="3576" width="15.42578125" style="14" customWidth="1"/>
    <col min="3577" max="3577" width="1.28515625" style="14" customWidth="1"/>
    <col min="3578" max="3578" width="71.42578125" style="14" customWidth="1"/>
    <col min="3579" max="3581" width="6.85546875" style="14" customWidth="1"/>
    <col min="3582" max="3583" width="6.42578125" style="14" customWidth="1"/>
    <col min="3584" max="3584" width="6.85546875" style="14" customWidth="1"/>
    <col min="3585" max="3587" width="6.42578125" style="14" customWidth="1"/>
    <col min="3588" max="3588" width="6.85546875" style="14" customWidth="1"/>
    <col min="3589" max="3595" width="6.42578125" style="14" customWidth="1"/>
    <col min="3596" max="3596" width="7.42578125" style="14" customWidth="1"/>
    <col min="3597" max="3829" width="11.42578125" style="14"/>
    <col min="3830" max="3830" width="0.140625" style="14" customWidth="1"/>
    <col min="3831" max="3831" width="2.7109375" style="14" customWidth="1"/>
    <col min="3832" max="3832" width="15.42578125" style="14" customWidth="1"/>
    <col min="3833" max="3833" width="1.28515625" style="14" customWidth="1"/>
    <col min="3834" max="3834" width="71.42578125" style="14" customWidth="1"/>
    <col min="3835" max="3837" width="6.85546875" style="14" customWidth="1"/>
    <col min="3838" max="3839" width="6.42578125" style="14" customWidth="1"/>
    <col min="3840" max="3840" width="6.85546875" style="14" customWidth="1"/>
    <col min="3841" max="3843" width="6.42578125" style="14" customWidth="1"/>
    <col min="3844" max="3844" width="6.85546875" style="14" customWidth="1"/>
    <col min="3845" max="3851" width="6.42578125" style="14" customWidth="1"/>
    <col min="3852" max="3852" width="7.42578125" style="14" customWidth="1"/>
    <col min="3853" max="4085" width="11.42578125" style="14"/>
    <col min="4086" max="4086" width="0.140625" style="14" customWidth="1"/>
    <col min="4087" max="4087" width="2.7109375" style="14" customWidth="1"/>
    <col min="4088" max="4088" width="15.42578125" style="14" customWidth="1"/>
    <col min="4089" max="4089" width="1.28515625" style="14" customWidth="1"/>
    <col min="4090" max="4090" width="71.42578125" style="14" customWidth="1"/>
    <col min="4091" max="4093" width="6.85546875" style="14" customWidth="1"/>
    <col min="4094" max="4095" width="6.42578125" style="14" customWidth="1"/>
    <col min="4096" max="4096" width="6.85546875" style="14" customWidth="1"/>
    <col min="4097" max="4099" width="6.42578125" style="14" customWidth="1"/>
    <col min="4100" max="4100" width="6.85546875" style="14" customWidth="1"/>
    <col min="4101" max="4107" width="6.42578125" style="14" customWidth="1"/>
    <col min="4108" max="4108" width="7.42578125" style="14" customWidth="1"/>
    <col min="4109" max="4341" width="11.42578125" style="14"/>
    <col min="4342" max="4342" width="0.140625" style="14" customWidth="1"/>
    <col min="4343" max="4343" width="2.7109375" style="14" customWidth="1"/>
    <col min="4344" max="4344" width="15.42578125" style="14" customWidth="1"/>
    <col min="4345" max="4345" width="1.28515625" style="14" customWidth="1"/>
    <col min="4346" max="4346" width="71.42578125" style="14" customWidth="1"/>
    <col min="4347" max="4349" width="6.85546875" style="14" customWidth="1"/>
    <col min="4350" max="4351" width="6.42578125" style="14" customWidth="1"/>
    <col min="4352" max="4352" width="6.85546875" style="14" customWidth="1"/>
    <col min="4353" max="4355" width="6.42578125" style="14" customWidth="1"/>
    <col min="4356" max="4356" width="6.85546875" style="14" customWidth="1"/>
    <col min="4357" max="4363" width="6.42578125" style="14" customWidth="1"/>
    <col min="4364" max="4364" width="7.42578125" style="14" customWidth="1"/>
    <col min="4365" max="4597" width="11.42578125" style="14"/>
    <col min="4598" max="4598" width="0.140625" style="14" customWidth="1"/>
    <col min="4599" max="4599" width="2.7109375" style="14" customWidth="1"/>
    <col min="4600" max="4600" width="15.42578125" style="14" customWidth="1"/>
    <col min="4601" max="4601" width="1.28515625" style="14" customWidth="1"/>
    <col min="4602" max="4602" width="71.42578125" style="14" customWidth="1"/>
    <col min="4603" max="4605" width="6.85546875" style="14" customWidth="1"/>
    <col min="4606" max="4607" width="6.42578125" style="14" customWidth="1"/>
    <col min="4608" max="4608" width="6.85546875" style="14" customWidth="1"/>
    <col min="4609" max="4611" width="6.42578125" style="14" customWidth="1"/>
    <col min="4612" max="4612" width="6.85546875" style="14" customWidth="1"/>
    <col min="4613" max="4619" width="6.42578125" style="14" customWidth="1"/>
    <col min="4620" max="4620" width="7.42578125" style="14" customWidth="1"/>
    <col min="4621" max="4853" width="11.42578125" style="14"/>
    <col min="4854" max="4854" width="0.140625" style="14" customWidth="1"/>
    <col min="4855" max="4855" width="2.7109375" style="14" customWidth="1"/>
    <col min="4856" max="4856" width="15.42578125" style="14" customWidth="1"/>
    <col min="4857" max="4857" width="1.28515625" style="14" customWidth="1"/>
    <col min="4858" max="4858" width="71.42578125" style="14" customWidth="1"/>
    <col min="4859" max="4861" width="6.85546875" style="14" customWidth="1"/>
    <col min="4862" max="4863" width="6.42578125" style="14" customWidth="1"/>
    <col min="4864" max="4864" width="6.85546875" style="14" customWidth="1"/>
    <col min="4865" max="4867" width="6.42578125" style="14" customWidth="1"/>
    <col min="4868" max="4868" width="6.85546875" style="14" customWidth="1"/>
    <col min="4869" max="4875" width="6.42578125" style="14" customWidth="1"/>
    <col min="4876" max="4876" width="7.42578125" style="14" customWidth="1"/>
    <col min="4877" max="5109" width="11.42578125" style="14"/>
    <col min="5110" max="5110" width="0.140625" style="14" customWidth="1"/>
    <col min="5111" max="5111" width="2.7109375" style="14" customWidth="1"/>
    <col min="5112" max="5112" width="15.42578125" style="14" customWidth="1"/>
    <col min="5113" max="5113" width="1.28515625" style="14" customWidth="1"/>
    <col min="5114" max="5114" width="71.42578125" style="14" customWidth="1"/>
    <col min="5115" max="5117" width="6.85546875" style="14" customWidth="1"/>
    <col min="5118" max="5119" width="6.42578125" style="14" customWidth="1"/>
    <col min="5120" max="5120" width="6.85546875" style="14" customWidth="1"/>
    <col min="5121" max="5123" width="6.42578125" style="14" customWidth="1"/>
    <col min="5124" max="5124" width="6.85546875" style="14" customWidth="1"/>
    <col min="5125" max="5131" width="6.42578125" style="14" customWidth="1"/>
    <col min="5132" max="5132" width="7.42578125" style="14" customWidth="1"/>
    <col min="5133" max="5365" width="11.42578125" style="14"/>
    <col min="5366" max="5366" width="0.140625" style="14" customWidth="1"/>
    <col min="5367" max="5367" width="2.7109375" style="14" customWidth="1"/>
    <col min="5368" max="5368" width="15.42578125" style="14" customWidth="1"/>
    <col min="5369" max="5369" width="1.28515625" style="14" customWidth="1"/>
    <col min="5370" max="5370" width="71.42578125" style="14" customWidth="1"/>
    <col min="5371" max="5373" width="6.85546875" style="14" customWidth="1"/>
    <col min="5374" max="5375" width="6.42578125" style="14" customWidth="1"/>
    <col min="5376" max="5376" width="6.85546875" style="14" customWidth="1"/>
    <col min="5377" max="5379" width="6.42578125" style="14" customWidth="1"/>
    <col min="5380" max="5380" width="6.85546875" style="14" customWidth="1"/>
    <col min="5381" max="5387" width="6.42578125" style="14" customWidth="1"/>
    <col min="5388" max="5388" width="7.42578125" style="14" customWidth="1"/>
    <col min="5389" max="5621" width="11.42578125" style="14"/>
    <col min="5622" max="5622" width="0.140625" style="14" customWidth="1"/>
    <col min="5623" max="5623" width="2.7109375" style="14" customWidth="1"/>
    <col min="5624" max="5624" width="15.42578125" style="14" customWidth="1"/>
    <col min="5625" max="5625" width="1.28515625" style="14" customWidth="1"/>
    <col min="5626" max="5626" width="71.42578125" style="14" customWidth="1"/>
    <col min="5627" max="5629" width="6.85546875" style="14" customWidth="1"/>
    <col min="5630" max="5631" width="6.42578125" style="14" customWidth="1"/>
    <col min="5632" max="5632" width="6.85546875" style="14" customWidth="1"/>
    <col min="5633" max="5635" width="6.42578125" style="14" customWidth="1"/>
    <col min="5636" max="5636" width="6.85546875" style="14" customWidth="1"/>
    <col min="5637" max="5643" width="6.42578125" style="14" customWidth="1"/>
    <col min="5644" max="5644" width="7.42578125" style="14" customWidth="1"/>
    <col min="5645" max="5877" width="11.42578125" style="14"/>
    <col min="5878" max="5878" width="0.140625" style="14" customWidth="1"/>
    <col min="5879" max="5879" width="2.7109375" style="14" customWidth="1"/>
    <col min="5880" max="5880" width="15.42578125" style="14" customWidth="1"/>
    <col min="5881" max="5881" width="1.28515625" style="14" customWidth="1"/>
    <col min="5882" max="5882" width="71.42578125" style="14" customWidth="1"/>
    <col min="5883" max="5885" width="6.85546875" style="14" customWidth="1"/>
    <col min="5886" max="5887" width="6.42578125" style="14" customWidth="1"/>
    <col min="5888" max="5888" width="6.85546875" style="14" customWidth="1"/>
    <col min="5889" max="5891" width="6.42578125" style="14" customWidth="1"/>
    <col min="5892" max="5892" width="6.85546875" style="14" customWidth="1"/>
    <col min="5893" max="5899" width="6.42578125" style="14" customWidth="1"/>
    <col min="5900" max="5900" width="7.42578125" style="14" customWidth="1"/>
    <col min="5901" max="6133" width="11.42578125" style="14"/>
    <col min="6134" max="6134" width="0.140625" style="14" customWidth="1"/>
    <col min="6135" max="6135" width="2.7109375" style="14" customWidth="1"/>
    <col min="6136" max="6136" width="15.42578125" style="14" customWidth="1"/>
    <col min="6137" max="6137" width="1.28515625" style="14" customWidth="1"/>
    <col min="6138" max="6138" width="71.42578125" style="14" customWidth="1"/>
    <col min="6139" max="6141" width="6.85546875" style="14" customWidth="1"/>
    <col min="6142" max="6143" width="6.42578125" style="14" customWidth="1"/>
    <col min="6144" max="6144" width="6.85546875" style="14" customWidth="1"/>
    <col min="6145" max="6147" width="6.42578125" style="14" customWidth="1"/>
    <col min="6148" max="6148" width="6.85546875" style="14" customWidth="1"/>
    <col min="6149" max="6155" width="6.42578125" style="14" customWidth="1"/>
    <col min="6156" max="6156" width="7.42578125" style="14" customWidth="1"/>
    <col min="6157" max="6389" width="11.42578125" style="14"/>
    <col min="6390" max="6390" width="0.140625" style="14" customWidth="1"/>
    <col min="6391" max="6391" width="2.7109375" style="14" customWidth="1"/>
    <col min="6392" max="6392" width="15.42578125" style="14" customWidth="1"/>
    <col min="6393" max="6393" width="1.28515625" style="14" customWidth="1"/>
    <col min="6394" max="6394" width="71.42578125" style="14" customWidth="1"/>
    <col min="6395" max="6397" width="6.85546875" style="14" customWidth="1"/>
    <col min="6398" max="6399" width="6.42578125" style="14" customWidth="1"/>
    <col min="6400" max="6400" width="6.85546875" style="14" customWidth="1"/>
    <col min="6401" max="6403" width="6.42578125" style="14" customWidth="1"/>
    <col min="6404" max="6404" width="6.85546875" style="14" customWidth="1"/>
    <col min="6405" max="6411" width="6.42578125" style="14" customWidth="1"/>
    <col min="6412" max="6412" width="7.42578125" style="14" customWidth="1"/>
    <col min="6413" max="6645" width="11.42578125" style="14"/>
    <col min="6646" max="6646" width="0.140625" style="14" customWidth="1"/>
    <col min="6647" max="6647" width="2.7109375" style="14" customWidth="1"/>
    <col min="6648" max="6648" width="15.42578125" style="14" customWidth="1"/>
    <col min="6649" max="6649" width="1.28515625" style="14" customWidth="1"/>
    <col min="6650" max="6650" width="71.42578125" style="14" customWidth="1"/>
    <col min="6651" max="6653" width="6.85546875" style="14" customWidth="1"/>
    <col min="6654" max="6655" width="6.42578125" style="14" customWidth="1"/>
    <col min="6656" max="6656" width="6.85546875" style="14" customWidth="1"/>
    <col min="6657" max="6659" width="6.42578125" style="14" customWidth="1"/>
    <col min="6660" max="6660" width="6.85546875" style="14" customWidth="1"/>
    <col min="6661" max="6667" width="6.42578125" style="14" customWidth="1"/>
    <col min="6668" max="6668" width="7.42578125" style="14" customWidth="1"/>
    <col min="6669" max="6901" width="11.42578125" style="14"/>
    <col min="6902" max="6902" width="0.140625" style="14" customWidth="1"/>
    <col min="6903" max="6903" width="2.7109375" style="14" customWidth="1"/>
    <col min="6904" max="6904" width="15.42578125" style="14" customWidth="1"/>
    <col min="6905" max="6905" width="1.28515625" style="14" customWidth="1"/>
    <col min="6906" max="6906" width="71.42578125" style="14" customWidth="1"/>
    <col min="6907" max="6909" width="6.85546875" style="14" customWidth="1"/>
    <col min="6910" max="6911" width="6.42578125" style="14" customWidth="1"/>
    <col min="6912" max="6912" width="6.85546875" style="14" customWidth="1"/>
    <col min="6913" max="6915" width="6.42578125" style="14" customWidth="1"/>
    <col min="6916" max="6916" width="6.85546875" style="14" customWidth="1"/>
    <col min="6917" max="6923" width="6.42578125" style="14" customWidth="1"/>
    <col min="6924" max="6924" width="7.42578125" style="14" customWidth="1"/>
    <col min="6925" max="7157" width="11.42578125" style="14"/>
    <col min="7158" max="7158" width="0.140625" style="14" customWidth="1"/>
    <col min="7159" max="7159" width="2.7109375" style="14" customWidth="1"/>
    <col min="7160" max="7160" width="15.42578125" style="14" customWidth="1"/>
    <col min="7161" max="7161" width="1.28515625" style="14" customWidth="1"/>
    <col min="7162" max="7162" width="71.42578125" style="14" customWidth="1"/>
    <col min="7163" max="7165" width="6.85546875" style="14" customWidth="1"/>
    <col min="7166" max="7167" width="6.42578125" style="14" customWidth="1"/>
    <col min="7168" max="7168" width="6.85546875" style="14" customWidth="1"/>
    <col min="7169" max="7171" width="6.42578125" style="14" customWidth="1"/>
    <col min="7172" max="7172" width="6.85546875" style="14" customWidth="1"/>
    <col min="7173" max="7179" width="6.42578125" style="14" customWidth="1"/>
    <col min="7180" max="7180" width="7.42578125" style="14" customWidth="1"/>
    <col min="7181" max="7413" width="11.42578125" style="14"/>
    <col min="7414" max="7414" width="0.140625" style="14" customWidth="1"/>
    <col min="7415" max="7415" width="2.7109375" style="14" customWidth="1"/>
    <col min="7416" max="7416" width="15.42578125" style="14" customWidth="1"/>
    <col min="7417" max="7417" width="1.28515625" style="14" customWidth="1"/>
    <col min="7418" max="7418" width="71.42578125" style="14" customWidth="1"/>
    <col min="7419" max="7421" width="6.85546875" style="14" customWidth="1"/>
    <col min="7422" max="7423" width="6.42578125" style="14" customWidth="1"/>
    <col min="7424" max="7424" width="6.85546875" style="14" customWidth="1"/>
    <col min="7425" max="7427" width="6.42578125" style="14" customWidth="1"/>
    <col min="7428" max="7428" width="6.85546875" style="14" customWidth="1"/>
    <col min="7429" max="7435" width="6.42578125" style="14" customWidth="1"/>
    <col min="7436" max="7436" width="7.42578125" style="14" customWidth="1"/>
    <col min="7437" max="7669" width="11.42578125" style="14"/>
    <col min="7670" max="7670" width="0.140625" style="14" customWidth="1"/>
    <col min="7671" max="7671" width="2.7109375" style="14" customWidth="1"/>
    <col min="7672" max="7672" width="15.42578125" style="14" customWidth="1"/>
    <col min="7673" max="7673" width="1.28515625" style="14" customWidth="1"/>
    <col min="7674" max="7674" width="71.42578125" style="14" customWidth="1"/>
    <col min="7675" max="7677" width="6.85546875" style="14" customWidth="1"/>
    <col min="7678" max="7679" width="6.42578125" style="14" customWidth="1"/>
    <col min="7680" max="7680" width="6.85546875" style="14" customWidth="1"/>
    <col min="7681" max="7683" width="6.42578125" style="14" customWidth="1"/>
    <col min="7684" max="7684" width="6.85546875" style="14" customWidth="1"/>
    <col min="7685" max="7691" width="6.42578125" style="14" customWidth="1"/>
    <col min="7692" max="7692" width="7.42578125" style="14" customWidth="1"/>
    <col min="7693" max="7925" width="11.42578125" style="14"/>
    <col min="7926" max="7926" width="0.140625" style="14" customWidth="1"/>
    <col min="7927" max="7927" width="2.7109375" style="14" customWidth="1"/>
    <col min="7928" max="7928" width="15.42578125" style="14" customWidth="1"/>
    <col min="7929" max="7929" width="1.28515625" style="14" customWidth="1"/>
    <col min="7930" max="7930" width="71.42578125" style="14" customWidth="1"/>
    <col min="7931" max="7933" width="6.85546875" style="14" customWidth="1"/>
    <col min="7934" max="7935" width="6.42578125" style="14" customWidth="1"/>
    <col min="7936" max="7936" width="6.85546875" style="14" customWidth="1"/>
    <col min="7937" max="7939" width="6.42578125" style="14" customWidth="1"/>
    <col min="7940" max="7940" width="6.85546875" style="14" customWidth="1"/>
    <col min="7941" max="7947" width="6.42578125" style="14" customWidth="1"/>
    <col min="7948" max="7948" width="7.42578125" style="14" customWidth="1"/>
    <col min="7949" max="8181" width="11.42578125" style="14"/>
    <col min="8182" max="8182" width="0.140625" style="14" customWidth="1"/>
    <col min="8183" max="8183" width="2.7109375" style="14" customWidth="1"/>
    <col min="8184" max="8184" width="15.42578125" style="14" customWidth="1"/>
    <col min="8185" max="8185" width="1.28515625" style="14" customWidth="1"/>
    <col min="8186" max="8186" width="71.42578125" style="14" customWidth="1"/>
    <col min="8187" max="8189" width="6.85546875" style="14" customWidth="1"/>
    <col min="8190" max="8191" width="6.42578125" style="14" customWidth="1"/>
    <col min="8192" max="8192" width="6.85546875" style="14" customWidth="1"/>
    <col min="8193" max="8195" width="6.42578125" style="14" customWidth="1"/>
    <col min="8196" max="8196" width="6.85546875" style="14" customWidth="1"/>
    <col min="8197" max="8203" width="6.42578125" style="14" customWidth="1"/>
    <col min="8204" max="8204" width="7.42578125" style="14" customWidth="1"/>
    <col min="8205" max="8437" width="11.42578125" style="14"/>
    <col min="8438" max="8438" width="0.140625" style="14" customWidth="1"/>
    <col min="8439" max="8439" width="2.7109375" style="14" customWidth="1"/>
    <col min="8440" max="8440" width="15.42578125" style="14" customWidth="1"/>
    <col min="8441" max="8441" width="1.28515625" style="14" customWidth="1"/>
    <col min="8442" max="8442" width="71.42578125" style="14" customWidth="1"/>
    <col min="8443" max="8445" width="6.85546875" style="14" customWidth="1"/>
    <col min="8446" max="8447" width="6.42578125" style="14" customWidth="1"/>
    <col min="8448" max="8448" width="6.85546875" style="14" customWidth="1"/>
    <col min="8449" max="8451" width="6.42578125" style="14" customWidth="1"/>
    <col min="8452" max="8452" width="6.85546875" style="14" customWidth="1"/>
    <col min="8453" max="8459" width="6.42578125" style="14" customWidth="1"/>
    <col min="8460" max="8460" width="7.42578125" style="14" customWidth="1"/>
    <col min="8461" max="8693" width="11.42578125" style="14"/>
    <col min="8694" max="8694" width="0.140625" style="14" customWidth="1"/>
    <col min="8695" max="8695" width="2.7109375" style="14" customWidth="1"/>
    <col min="8696" max="8696" width="15.42578125" style="14" customWidth="1"/>
    <col min="8697" max="8697" width="1.28515625" style="14" customWidth="1"/>
    <col min="8698" max="8698" width="71.42578125" style="14" customWidth="1"/>
    <col min="8699" max="8701" width="6.85546875" style="14" customWidth="1"/>
    <col min="8702" max="8703" width="6.42578125" style="14" customWidth="1"/>
    <col min="8704" max="8704" width="6.85546875" style="14" customWidth="1"/>
    <col min="8705" max="8707" width="6.42578125" style="14" customWidth="1"/>
    <col min="8708" max="8708" width="6.85546875" style="14" customWidth="1"/>
    <col min="8709" max="8715" width="6.42578125" style="14" customWidth="1"/>
    <col min="8716" max="8716" width="7.42578125" style="14" customWidth="1"/>
    <col min="8717" max="8949" width="11.42578125" style="14"/>
    <col min="8950" max="8950" width="0.140625" style="14" customWidth="1"/>
    <col min="8951" max="8951" width="2.7109375" style="14" customWidth="1"/>
    <col min="8952" max="8952" width="15.42578125" style="14" customWidth="1"/>
    <col min="8953" max="8953" width="1.28515625" style="14" customWidth="1"/>
    <col min="8954" max="8954" width="71.42578125" style="14" customWidth="1"/>
    <col min="8955" max="8957" width="6.85546875" style="14" customWidth="1"/>
    <col min="8958" max="8959" width="6.42578125" style="14" customWidth="1"/>
    <col min="8960" max="8960" width="6.85546875" style="14" customWidth="1"/>
    <col min="8961" max="8963" width="6.42578125" style="14" customWidth="1"/>
    <col min="8964" max="8964" width="6.85546875" style="14" customWidth="1"/>
    <col min="8965" max="8971" width="6.42578125" style="14" customWidth="1"/>
    <col min="8972" max="8972" width="7.42578125" style="14" customWidth="1"/>
    <col min="8973" max="9205" width="11.42578125" style="14"/>
    <col min="9206" max="9206" width="0.140625" style="14" customWidth="1"/>
    <col min="9207" max="9207" width="2.7109375" style="14" customWidth="1"/>
    <col min="9208" max="9208" width="15.42578125" style="14" customWidth="1"/>
    <col min="9209" max="9209" width="1.28515625" style="14" customWidth="1"/>
    <col min="9210" max="9210" width="71.42578125" style="14" customWidth="1"/>
    <col min="9211" max="9213" width="6.85546875" style="14" customWidth="1"/>
    <col min="9214" max="9215" width="6.42578125" style="14" customWidth="1"/>
    <col min="9216" max="9216" width="6.85546875" style="14" customWidth="1"/>
    <col min="9217" max="9219" width="6.42578125" style="14" customWidth="1"/>
    <col min="9220" max="9220" width="6.85546875" style="14" customWidth="1"/>
    <col min="9221" max="9227" width="6.42578125" style="14" customWidth="1"/>
    <col min="9228" max="9228" width="7.42578125" style="14" customWidth="1"/>
    <col min="9229" max="9461" width="11.42578125" style="14"/>
    <col min="9462" max="9462" width="0.140625" style="14" customWidth="1"/>
    <col min="9463" max="9463" width="2.7109375" style="14" customWidth="1"/>
    <col min="9464" max="9464" width="15.42578125" style="14" customWidth="1"/>
    <col min="9465" max="9465" width="1.28515625" style="14" customWidth="1"/>
    <col min="9466" max="9466" width="71.42578125" style="14" customWidth="1"/>
    <col min="9467" max="9469" width="6.85546875" style="14" customWidth="1"/>
    <col min="9470" max="9471" width="6.42578125" style="14" customWidth="1"/>
    <col min="9472" max="9472" width="6.85546875" style="14" customWidth="1"/>
    <col min="9473" max="9475" width="6.42578125" style="14" customWidth="1"/>
    <col min="9476" max="9476" width="6.85546875" style="14" customWidth="1"/>
    <col min="9477" max="9483" width="6.42578125" style="14" customWidth="1"/>
    <col min="9484" max="9484" width="7.42578125" style="14" customWidth="1"/>
    <col min="9485" max="9717" width="11.42578125" style="14"/>
    <col min="9718" max="9718" width="0.140625" style="14" customWidth="1"/>
    <col min="9719" max="9719" width="2.7109375" style="14" customWidth="1"/>
    <col min="9720" max="9720" width="15.42578125" style="14" customWidth="1"/>
    <col min="9721" max="9721" width="1.28515625" style="14" customWidth="1"/>
    <col min="9722" max="9722" width="71.42578125" style="14" customWidth="1"/>
    <col min="9723" max="9725" width="6.85546875" style="14" customWidth="1"/>
    <col min="9726" max="9727" width="6.42578125" style="14" customWidth="1"/>
    <col min="9728" max="9728" width="6.85546875" style="14" customWidth="1"/>
    <col min="9729" max="9731" width="6.42578125" style="14" customWidth="1"/>
    <col min="9732" max="9732" width="6.85546875" style="14" customWidth="1"/>
    <col min="9733" max="9739" width="6.42578125" style="14" customWidth="1"/>
    <col min="9740" max="9740" width="7.42578125" style="14" customWidth="1"/>
    <col min="9741" max="9973" width="11.42578125" style="14"/>
    <col min="9974" max="9974" width="0.140625" style="14" customWidth="1"/>
    <col min="9975" max="9975" width="2.7109375" style="14" customWidth="1"/>
    <col min="9976" max="9976" width="15.42578125" style="14" customWidth="1"/>
    <col min="9977" max="9977" width="1.28515625" style="14" customWidth="1"/>
    <col min="9978" max="9978" width="71.42578125" style="14" customWidth="1"/>
    <col min="9979" max="9981" width="6.85546875" style="14" customWidth="1"/>
    <col min="9982" max="9983" width="6.42578125" style="14" customWidth="1"/>
    <col min="9984" max="9984" width="6.85546875" style="14" customWidth="1"/>
    <col min="9985" max="9987" width="6.42578125" style="14" customWidth="1"/>
    <col min="9988" max="9988" width="6.85546875" style="14" customWidth="1"/>
    <col min="9989" max="9995" width="6.42578125" style="14" customWidth="1"/>
    <col min="9996" max="9996" width="7.42578125" style="14" customWidth="1"/>
    <col min="9997" max="10229" width="11.42578125" style="14"/>
    <col min="10230" max="10230" width="0.140625" style="14" customWidth="1"/>
    <col min="10231" max="10231" width="2.7109375" style="14" customWidth="1"/>
    <col min="10232" max="10232" width="15.42578125" style="14" customWidth="1"/>
    <col min="10233" max="10233" width="1.28515625" style="14" customWidth="1"/>
    <col min="10234" max="10234" width="71.42578125" style="14" customWidth="1"/>
    <col min="10235" max="10237" width="6.85546875" style="14" customWidth="1"/>
    <col min="10238" max="10239" width="6.42578125" style="14" customWidth="1"/>
    <col min="10240" max="10240" width="6.85546875" style="14" customWidth="1"/>
    <col min="10241" max="10243" width="6.42578125" style="14" customWidth="1"/>
    <col min="10244" max="10244" width="6.85546875" style="14" customWidth="1"/>
    <col min="10245" max="10251" width="6.42578125" style="14" customWidth="1"/>
    <col min="10252" max="10252" width="7.42578125" style="14" customWidth="1"/>
    <col min="10253" max="10485" width="11.42578125" style="14"/>
    <col min="10486" max="10486" width="0.140625" style="14" customWidth="1"/>
    <col min="10487" max="10487" width="2.7109375" style="14" customWidth="1"/>
    <col min="10488" max="10488" width="15.42578125" style="14" customWidth="1"/>
    <col min="10489" max="10489" width="1.28515625" style="14" customWidth="1"/>
    <col min="10490" max="10490" width="71.42578125" style="14" customWidth="1"/>
    <col min="10491" max="10493" width="6.85546875" style="14" customWidth="1"/>
    <col min="10494" max="10495" width="6.42578125" style="14" customWidth="1"/>
    <col min="10496" max="10496" width="6.85546875" style="14" customWidth="1"/>
    <col min="10497" max="10499" width="6.42578125" style="14" customWidth="1"/>
    <col min="10500" max="10500" width="6.85546875" style="14" customWidth="1"/>
    <col min="10501" max="10507" width="6.42578125" style="14" customWidth="1"/>
    <col min="10508" max="10508" width="7.42578125" style="14" customWidth="1"/>
    <col min="10509" max="10741" width="11.42578125" style="14"/>
    <col min="10742" max="10742" width="0.140625" style="14" customWidth="1"/>
    <col min="10743" max="10743" width="2.7109375" style="14" customWidth="1"/>
    <col min="10744" max="10744" width="15.42578125" style="14" customWidth="1"/>
    <col min="10745" max="10745" width="1.28515625" style="14" customWidth="1"/>
    <col min="10746" max="10746" width="71.42578125" style="14" customWidth="1"/>
    <col min="10747" max="10749" width="6.85546875" style="14" customWidth="1"/>
    <col min="10750" max="10751" width="6.42578125" style="14" customWidth="1"/>
    <col min="10752" max="10752" width="6.85546875" style="14" customWidth="1"/>
    <col min="10753" max="10755" width="6.42578125" style="14" customWidth="1"/>
    <col min="10756" max="10756" width="6.85546875" style="14" customWidth="1"/>
    <col min="10757" max="10763" width="6.42578125" style="14" customWidth="1"/>
    <col min="10764" max="10764" width="7.42578125" style="14" customWidth="1"/>
    <col min="10765" max="10997" width="11.42578125" style="14"/>
    <col min="10998" max="10998" width="0.140625" style="14" customWidth="1"/>
    <col min="10999" max="10999" width="2.7109375" style="14" customWidth="1"/>
    <col min="11000" max="11000" width="15.42578125" style="14" customWidth="1"/>
    <col min="11001" max="11001" width="1.28515625" style="14" customWidth="1"/>
    <col min="11002" max="11002" width="71.42578125" style="14" customWidth="1"/>
    <col min="11003" max="11005" width="6.85546875" style="14" customWidth="1"/>
    <col min="11006" max="11007" width="6.42578125" style="14" customWidth="1"/>
    <col min="11008" max="11008" width="6.85546875" style="14" customWidth="1"/>
    <col min="11009" max="11011" width="6.42578125" style="14" customWidth="1"/>
    <col min="11012" max="11012" width="6.85546875" style="14" customWidth="1"/>
    <col min="11013" max="11019" width="6.42578125" style="14" customWidth="1"/>
    <col min="11020" max="11020" width="7.42578125" style="14" customWidth="1"/>
    <col min="11021" max="11253" width="11.42578125" style="14"/>
    <col min="11254" max="11254" width="0.140625" style="14" customWidth="1"/>
    <col min="11255" max="11255" width="2.7109375" style="14" customWidth="1"/>
    <col min="11256" max="11256" width="15.42578125" style="14" customWidth="1"/>
    <col min="11257" max="11257" width="1.28515625" style="14" customWidth="1"/>
    <col min="11258" max="11258" width="71.42578125" style="14" customWidth="1"/>
    <col min="11259" max="11261" width="6.85546875" style="14" customWidth="1"/>
    <col min="11262" max="11263" width="6.42578125" style="14" customWidth="1"/>
    <col min="11264" max="11264" width="6.85546875" style="14" customWidth="1"/>
    <col min="11265" max="11267" width="6.42578125" style="14" customWidth="1"/>
    <col min="11268" max="11268" width="6.85546875" style="14" customWidth="1"/>
    <col min="11269" max="11275" width="6.42578125" style="14" customWidth="1"/>
    <col min="11276" max="11276" width="7.42578125" style="14" customWidth="1"/>
    <col min="11277" max="11509" width="11.42578125" style="14"/>
    <col min="11510" max="11510" width="0.140625" style="14" customWidth="1"/>
    <col min="11511" max="11511" width="2.7109375" style="14" customWidth="1"/>
    <col min="11512" max="11512" width="15.42578125" style="14" customWidth="1"/>
    <col min="11513" max="11513" width="1.28515625" style="14" customWidth="1"/>
    <col min="11514" max="11514" width="71.42578125" style="14" customWidth="1"/>
    <col min="11515" max="11517" width="6.85546875" style="14" customWidth="1"/>
    <col min="11518" max="11519" width="6.42578125" style="14" customWidth="1"/>
    <col min="11520" max="11520" width="6.85546875" style="14" customWidth="1"/>
    <col min="11521" max="11523" width="6.42578125" style="14" customWidth="1"/>
    <col min="11524" max="11524" width="6.85546875" style="14" customWidth="1"/>
    <col min="11525" max="11531" width="6.42578125" style="14" customWidth="1"/>
    <col min="11532" max="11532" width="7.42578125" style="14" customWidth="1"/>
    <col min="11533" max="11765" width="11.42578125" style="14"/>
    <col min="11766" max="11766" width="0.140625" style="14" customWidth="1"/>
    <col min="11767" max="11767" width="2.7109375" style="14" customWidth="1"/>
    <col min="11768" max="11768" width="15.42578125" style="14" customWidth="1"/>
    <col min="11769" max="11769" width="1.28515625" style="14" customWidth="1"/>
    <col min="11770" max="11770" width="71.42578125" style="14" customWidth="1"/>
    <col min="11771" max="11773" width="6.85546875" style="14" customWidth="1"/>
    <col min="11774" max="11775" width="6.42578125" style="14" customWidth="1"/>
    <col min="11776" max="11776" width="6.85546875" style="14" customWidth="1"/>
    <col min="11777" max="11779" width="6.42578125" style="14" customWidth="1"/>
    <col min="11780" max="11780" width="6.85546875" style="14" customWidth="1"/>
    <col min="11781" max="11787" width="6.42578125" style="14" customWidth="1"/>
    <col min="11788" max="11788" width="7.42578125" style="14" customWidth="1"/>
    <col min="11789" max="12021" width="11.42578125" style="14"/>
    <col min="12022" max="12022" width="0.140625" style="14" customWidth="1"/>
    <col min="12023" max="12023" width="2.7109375" style="14" customWidth="1"/>
    <col min="12024" max="12024" width="15.42578125" style="14" customWidth="1"/>
    <col min="12025" max="12025" width="1.28515625" style="14" customWidth="1"/>
    <col min="12026" max="12026" width="71.42578125" style="14" customWidth="1"/>
    <col min="12027" max="12029" width="6.85546875" style="14" customWidth="1"/>
    <col min="12030" max="12031" width="6.42578125" style="14" customWidth="1"/>
    <col min="12032" max="12032" width="6.85546875" style="14" customWidth="1"/>
    <col min="12033" max="12035" width="6.42578125" style="14" customWidth="1"/>
    <col min="12036" max="12036" width="6.85546875" style="14" customWidth="1"/>
    <col min="12037" max="12043" width="6.42578125" style="14" customWidth="1"/>
    <col min="12044" max="12044" width="7.42578125" style="14" customWidth="1"/>
    <col min="12045" max="12277" width="11.42578125" style="14"/>
    <col min="12278" max="12278" width="0.140625" style="14" customWidth="1"/>
    <col min="12279" max="12279" width="2.7109375" style="14" customWidth="1"/>
    <col min="12280" max="12280" width="15.42578125" style="14" customWidth="1"/>
    <col min="12281" max="12281" width="1.28515625" style="14" customWidth="1"/>
    <col min="12282" max="12282" width="71.42578125" style="14" customWidth="1"/>
    <col min="12283" max="12285" width="6.85546875" style="14" customWidth="1"/>
    <col min="12286" max="12287" width="6.42578125" style="14" customWidth="1"/>
    <col min="12288" max="12288" width="6.85546875" style="14" customWidth="1"/>
    <col min="12289" max="12291" width="6.42578125" style="14" customWidth="1"/>
    <col min="12292" max="12292" width="6.85546875" style="14" customWidth="1"/>
    <col min="12293" max="12299" width="6.42578125" style="14" customWidth="1"/>
    <col min="12300" max="12300" width="7.42578125" style="14" customWidth="1"/>
    <col min="12301" max="12533" width="11.42578125" style="14"/>
    <col min="12534" max="12534" width="0.140625" style="14" customWidth="1"/>
    <col min="12535" max="12535" width="2.7109375" style="14" customWidth="1"/>
    <col min="12536" max="12536" width="15.42578125" style="14" customWidth="1"/>
    <col min="12537" max="12537" width="1.28515625" style="14" customWidth="1"/>
    <col min="12538" max="12538" width="71.42578125" style="14" customWidth="1"/>
    <col min="12539" max="12541" width="6.85546875" style="14" customWidth="1"/>
    <col min="12542" max="12543" width="6.42578125" style="14" customWidth="1"/>
    <col min="12544" max="12544" width="6.85546875" style="14" customWidth="1"/>
    <col min="12545" max="12547" width="6.42578125" style="14" customWidth="1"/>
    <col min="12548" max="12548" width="6.85546875" style="14" customWidth="1"/>
    <col min="12549" max="12555" width="6.42578125" style="14" customWidth="1"/>
    <col min="12556" max="12556" width="7.42578125" style="14" customWidth="1"/>
    <col min="12557" max="12789" width="11.42578125" style="14"/>
    <col min="12790" max="12790" width="0.140625" style="14" customWidth="1"/>
    <col min="12791" max="12791" width="2.7109375" style="14" customWidth="1"/>
    <col min="12792" max="12792" width="15.42578125" style="14" customWidth="1"/>
    <col min="12793" max="12793" width="1.28515625" style="14" customWidth="1"/>
    <col min="12794" max="12794" width="71.42578125" style="14" customWidth="1"/>
    <col min="12795" max="12797" width="6.85546875" style="14" customWidth="1"/>
    <col min="12798" max="12799" width="6.42578125" style="14" customWidth="1"/>
    <col min="12800" max="12800" width="6.85546875" style="14" customWidth="1"/>
    <col min="12801" max="12803" width="6.42578125" style="14" customWidth="1"/>
    <col min="12804" max="12804" width="6.85546875" style="14" customWidth="1"/>
    <col min="12805" max="12811" width="6.42578125" style="14" customWidth="1"/>
    <col min="12812" max="12812" width="7.42578125" style="14" customWidth="1"/>
    <col min="12813" max="13045" width="11.42578125" style="14"/>
    <col min="13046" max="13046" width="0.140625" style="14" customWidth="1"/>
    <col min="13047" max="13047" width="2.7109375" style="14" customWidth="1"/>
    <col min="13048" max="13048" width="15.42578125" style="14" customWidth="1"/>
    <col min="13049" max="13049" width="1.28515625" style="14" customWidth="1"/>
    <col min="13050" max="13050" width="71.42578125" style="14" customWidth="1"/>
    <col min="13051" max="13053" width="6.85546875" style="14" customWidth="1"/>
    <col min="13054" max="13055" width="6.42578125" style="14" customWidth="1"/>
    <col min="13056" max="13056" width="6.85546875" style="14" customWidth="1"/>
    <col min="13057" max="13059" width="6.42578125" style="14" customWidth="1"/>
    <col min="13060" max="13060" width="6.85546875" style="14" customWidth="1"/>
    <col min="13061" max="13067" width="6.42578125" style="14" customWidth="1"/>
    <col min="13068" max="13068" width="7.42578125" style="14" customWidth="1"/>
    <col min="13069" max="13301" width="11.42578125" style="14"/>
    <col min="13302" max="13302" width="0.140625" style="14" customWidth="1"/>
    <col min="13303" max="13303" width="2.7109375" style="14" customWidth="1"/>
    <col min="13304" max="13304" width="15.42578125" style="14" customWidth="1"/>
    <col min="13305" max="13305" width="1.28515625" style="14" customWidth="1"/>
    <col min="13306" max="13306" width="71.42578125" style="14" customWidth="1"/>
    <col min="13307" max="13309" width="6.85546875" style="14" customWidth="1"/>
    <col min="13310" max="13311" width="6.42578125" style="14" customWidth="1"/>
    <col min="13312" max="13312" width="6.85546875" style="14" customWidth="1"/>
    <col min="13313" max="13315" width="6.42578125" style="14" customWidth="1"/>
    <col min="13316" max="13316" width="6.85546875" style="14" customWidth="1"/>
    <col min="13317" max="13323" width="6.42578125" style="14" customWidth="1"/>
    <col min="13324" max="13324" width="7.42578125" style="14" customWidth="1"/>
    <col min="13325" max="13557" width="11.42578125" style="14"/>
    <col min="13558" max="13558" width="0.140625" style="14" customWidth="1"/>
    <col min="13559" max="13559" width="2.7109375" style="14" customWidth="1"/>
    <col min="13560" max="13560" width="15.42578125" style="14" customWidth="1"/>
    <col min="13561" max="13561" width="1.28515625" style="14" customWidth="1"/>
    <col min="13562" max="13562" width="71.42578125" style="14" customWidth="1"/>
    <col min="13563" max="13565" width="6.85546875" style="14" customWidth="1"/>
    <col min="13566" max="13567" width="6.42578125" style="14" customWidth="1"/>
    <col min="13568" max="13568" width="6.85546875" style="14" customWidth="1"/>
    <col min="13569" max="13571" width="6.42578125" style="14" customWidth="1"/>
    <col min="13572" max="13572" width="6.85546875" style="14" customWidth="1"/>
    <col min="13573" max="13579" width="6.42578125" style="14" customWidth="1"/>
    <col min="13580" max="13580" width="7.42578125" style="14" customWidth="1"/>
    <col min="13581" max="13813" width="11.42578125" style="14"/>
    <col min="13814" max="13814" width="0.140625" style="14" customWidth="1"/>
    <col min="13815" max="13815" width="2.7109375" style="14" customWidth="1"/>
    <col min="13816" max="13816" width="15.42578125" style="14" customWidth="1"/>
    <col min="13817" max="13817" width="1.28515625" style="14" customWidth="1"/>
    <col min="13818" max="13818" width="71.42578125" style="14" customWidth="1"/>
    <col min="13819" max="13821" width="6.85546875" style="14" customWidth="1"/>
    <col min="13822" max="13823" width="6.42578125" style="14" customWidth="1"/>
    <col min="13824" max="13824" width="6.85546875" style="14" customWidth="1"/>
    <col min="13825" max="13827" width="6.42578125" style="14" customWidth="1"/>
    <col min="13828" max="13828" width="6.85546875" style="14" customWidth="1"/>
    <col min="13829" max="13835" width="6.42578125" style="14" customWidth="1"/>
    <col min="13836" max="13836" width="7.42578125" style="14" customWidth="1"/>
    <col min="13837" max="14069" width="11.42578125" style="14"/>
    <col min="14070" max="14070" width="0.140625" style="14" customWidth="1"/>
    <col min="14071" max="14071" width="2.7109375" style="14" customWidth="1"/>
    <col min="14072" max="14072" width="15.42578125" style="14" customWidth="1"/>
    <col min="14073" max="14073" width="1.28515625" style="14" customWidth="1"/>
    <col min="14074" max="14074" width="71.42578125" style="14" customWidth="1"/>
    <col min="14075" max="14077" width="6.85546875" style="14" customWidth="1"/>
    <col min="14078" max="14079" width="6.42578125" style="14" customWidth="1"/>
    <col min="14080" max="14080" width="6.85546875" style="14" customWidth="1"/>
    <col min="14081" max="14083" width="6.42578125" style="14" customWidth="1"/>
    <col min="14084" max="14084" width="6.85546875" style="14" customWidth="1"/>
    <col min="14085" max="14091" width="6.42578125" style="14" customWidth="1"/>
    <col min="14092" max="14092" width="7.42578125" style="14" customWidth="1"/>
    <col min="14093" max="14325" width="11.42578125" style="14"/>
    <col min="14326" max="14326" width="0.140625" style="14" customWidth="1"/>
    <col min="14327" max="14327" width="2.7109375" style="14" customWidth="1"/>
    <col min="14328" max="14328" width="15.42578125" style="14" customWidth="1"/>
    <col min="14329" max="14329" width="1.28515625" style="14" customWidth="1"/>
    <col min="14330" max="14330" width="71.42578125" style="14" customWidth="1"/>
    <col min="14331" max="14333" width="6.85546875" style="14" customWidth="1"/>
    <col min="14334" max="14335" width="6.42578125" style="14" customWidth="1"/>
    <col min="14336" max="14336" width="6.85546875" style="14" customWidth="1"/>
    <col min="14337" max="14339" width="6.42578125" style="14" customWidth="1"/>
    <col min="14340" max="14340" width="6.85546875" style="14" customWidth="1"/>
    <col min="14341" max="14347" width="6.42578125" style="14" customWidth="1"/>
    <col min="14348" max="14348" width="7.42578125" style="14" customWidth="1"/>
    <col min="14349" max="14581" width="11.42578125" style="14"/>
    <col min="14582" max="14582" width="0.140625" style="14" customWidth="1"/>
    <col min="14583" max="14583" width="2.7109375" style="14" customWidth="1"/>
    <col min="14584" max="14584" width="15.42578125" style="14" customWidth="1"/>
    <col min="14585" max="14585" width="1.28515625" style="14" customWidth="1"/>
    <col min="14586" max="14586" width="71.42578125" style="14" customWidth="1"/>
    <col min="14587" max="14589" width="6.85546875" style="14" customWidth="1"/>
    <col min="14590" max="14591" width="6.42578125" style="14" customWidth="1"/>
    <col min="14592" max="14592" width="6.85546875" style="14" customWidth="1"/>
    <col min="14593" max="14595" width="6.42578125" style="14" customWidth="1"/>
    <col min="14596" max="14596" width="6.85546875" style="14" customWidth="1"/>
    <col min="14597" max="14603" width="6.42578125" style="14" customWidth="1"/>
    <col min="14604" max="14604" width="7.42578125" style="14" customWidth="1"/>
    <col min="14605" max="14837" width="11.42578125" style="14"/>
    <col min="14838" max="14838" width="0.140625" style="14" customWidth="1"/>
    <col min="14839" max="14839" width="2.7109375" style="14" customWidth="1"/>
    <col min="14840" max="14840" width="15.42578125" style="14" customWidth="1"/>
    <col min="14841" max="14841" width="1.28515625" style="14" customWidth="1"/>
    <col min="14842" max="14842" width="71.42578125" style="14" customWidth="1"/>
    <col min="14843" max="14845" width="6.85546875" style="14" customWidth="1"/>
    <col min="14846" max="14847" width="6.42578125" style="14" customWidth="1"/>
    <col min="14848" max="14848" width="6.85546875" style="14" customWidth="1"/>
    <col min="14849" max="14851" width="6.42578125" style="14" customWidth="1"/>
    <col min="14852" max="14852" width="6.85546875" style="14" customWidth="1"/>
    <col min="14853" max="14859" width="6.42578125" style="14" customWidth="1"/>
    <col min="14860" max="14860" width="7.42578125" style="14" customWidth="1"/>
    <col min="14861" max="15093" width="11.42578125" style="14"/>
    <col min="15094" max="15094" width="0.140625" style="14" customWidth="1"/>
    <col min="15095" max="15095" width="2.7109375" style="14" customWidth="1"/>
    <col min="15096" max="15096" width="15.42578125" style="14" customWidth="1"/>
    <col min="15097" max="15097" width="1.28515625" style="14" customWidth="1"/>
    <col min="15098" max="15098" width="71.42578125" style="14" customWidth="1"/>
    <col min="15099" max="15101" width="6.85546875" style="14" customWidth="1"/>
    <col min="15102" max="15103" width="6.42578125" style="14" customWidth="1"/>
    <col min="15104" max="15104" width="6.85546875" style="14" customWidth="1"/>
    <col min="15105" max="15107" width="6.42578125" style="14" customWidth="1"/>
    <col min="15108" max="15108" width="6.85546875" style="14" customWidth="1"/>
    <col min="15109" max="15115" width="6.42578125" style="14" customWidth="1"/>
    <col min="15116" max="15116" width="7.42578125" style="14" customWidth="1"/>
    <col min="15117" max="15349" width="11.42578125" style="14"/>
    <col min="15350" max="15350" width="0.140625" style="14" customWidth="1"/>
    <col min="15351" max="15351" width="2.7109375" style="14" customWidth="1"/>
    <col min="15352" max="15352" width="15.42578125" style="14" customWidth="1"/>
    <col min="15353" max="15353" width="1.28515625" style="14" customWidth="1"/>
    <col min="15354" max="15354" width="71.42578125" style="14" customWidth="1"/>
    <col min="15355" max="15357" width="6.85546875" style="14" customWidth="1"/>
    <col min="15358" max="15359" width="6.42578125" style="14" customWidth="1"/>
    <col min="15360" max="15360" width="6.85546875" style="14" customWidth="1"/>
    <col min="15361" max="15363" width="6.42578125" style="14" customWidth="1"/>
    <col min="15364" max="15364" width="6.85546875" style="14" customWidth="1"/>
    <col min="15365" max="15371" width="6.42578125" style="14" customWidth="1"/>
    <col min="15372" max="15372" width="7.42578125" style="14" customWidth="1"/>
    <col min="15373" max="15605" width="11.42578125" style="14"/>
    <col min="15606" max="15606" width="0.140625" style="14" customWidth="1"/>
    <col min="15607" max="15607" width="2.7109375" style="14" customWidth="1"/>
    <col min="15608" max="15608" width="15.42578125" style="14" customWidth="1"/>
    <col min="15609" max="15609" width="1.28515625" style="14" customWidth="1"/>
    <col min="15610" max="15610" width="71.42578125" style="14" customWidth="1"/>
    <col min="15611" max="15613" width="6.85546875" style="14" customWidth="1"/>
    <col min="15614" max="15615" width="6.42578125" style="14" customWidth="1"/>
    <col min="15616" max="15616" width="6.85546875" style="14" customWidth="1"/>
    <col min="15617" max="15619" width="6.42578125" style="14" customWidth="1"/>
    <col min="15620" max="15620" width="6.85546875" style="14" customWidth="1"/>
    <col min="15621" max="15627" width="6.42578125" style="14" customWidth="1"/>
    <col min="15628" max="15628" width="7.42578125" style="14" customWidth="1"/>
    <col min="15629" max="15861" width="11.42578125" style="14"/>
    <col min="15862" max="15862" width="0.140625" style="14" customWidth="1"/>
    <col min="15863" max="15863" width="2.7109375" style="14" customWidth="1"/>
    <col min="15864" max="15864" width="15.42578125" style="14" customWidth="1"/>
    <col min="15865" max="15865" width="1.28515625" style="14" customWidth="1"/>
    <col min="15866" max="15866" width="71.42578125" style="14" customWidth="1"/>
    <col min="15867" max="15869" width="6.85546875" style="14" customWidth="1"/>
    <col min="15870" max="15871" width="6.42578125" style="14" customWidth="1"/>
    <col min="15872" max="15872" width="6.85546875" style="14" customWidth="1"/>
    <col min="15873" max="15875" width="6.42578125" style="14" customWidth="1"/>
    <col min="15876" max="15876" width="6.85546875" style="14" customWidth="1"/>
    <col min="15877" max="15883" width="6.42578125" style="14" customWidth="1"/>
    <col min="15884" max="15884" width="7.42578125" style="14" customWidth="1"/>
    <col min="15885" max="16117" width="11.42578125" style="14"/>
    <col min="16118" max="16118" width="0.140625" style="14" customWidth="1"/>
    <col min="16119" max="16119" width="2.7109375" style="14" customWidth="1"/>
    <col min="16120" max="16120" width="15.42578125" style="14" customWidth="1"/>
    <col min="16121" max="16121" width="1.28515625" style="14" customWidth="1"/>
    <col min="16122" max="16122" width="71.42578125" style="14" customWidth="1"/>
    <col min="16123" max="16125" width="6.85546875" style="14" customWidth="1"/>
    <col min="16126" max="16127" width="6.42578125" style="14" customWidth="1"/>
    <col min="16128" max="16128" width="6.85546875" style="14" customWidth="1"/>
    <col min="16129" max="16131" width="6.42578125" style="14" customWidth="1"/>
    <col min="16132" max="16132" width="6.85546875" style="14" customWidth="1"/>
    <col min="16133" max="16139" width="6.42578125" style="14" customWidth="1"/>
    <col min="16140" max="16140" width="7.42578125" style="14" customWidth="1"/>
    <col min="16141" max="16384" width="11.42578125" style="14"/>
  </cols>
  <sheetData>
    <row r="1" spans="3:10" ht="0.75" customHeight="1"/>
    <row r="2" spans="3:10" ht="21" customHeight="1">
      <c r="E2" s="4" t="s">
        <v>19</v>
      </c>
    </row>
    <row r="3" spans="3:10" ht="15" customHeight="1">
      <c r="E3" s="4" t="s">
        <v>101</v>
      </c>
    </row>
    <row r="4" spans="3:10" ht="20.25" customHeight="1">
      <c r="C4" s="6" t="s">
        <v>102</v>
      </c>
    </row>
    <row r="5" spans="3:10" ht="12.75" customHeight="1"/>
    <row r="6" spans="3:10" ht="13.5" customHeight="1"/>
    <row r="7" spans="3:10" ht="12.75" customHeight="1">
      <c r="C7" s="122" t="s">
        <v>109</v>
      </c>
      <c r="E7" s="16"/>
    </row>
    <row r="8" spans="3:10" ht="12.75" customHeight="1">
      <c r="C8" s="122"/>
      <c r="E8" s="16"/>
      <c r="F8" s="17"/>
      <c r="G8" s="17"/>
      <c r="H8" s="17"/>
      <c r="I8" s="17"/>
      <c r="J8" s="17"/>
    </row>
    <row r="9" spans="3:10" ht="12.75" customHeight="1">
      <c r="C9" s="122"/>
      <c r="E9" s="16"/>
    </row>
    <row r="10" spans="3:10" ht="12.75" customHeight="1">
      <c r="C10" s="122"/>
      <c r="E10" s="16"/>
    </row>
    <row r="11" spans="3:10" ht="12.75" customHeight="1">
      <c r="C11" s="45"/>
      <c r="E11" s="16"/>
    </row>
    <row r="12" spans="3:10" ht="12.75" customHeight="1">
      <c r="C12" s="45"/>
      <c r="E12" s="16"/>
    </row>
    <row r="13" spans="3:10" ht="12.75" customHeight="1">
      <c r="E13" s="16"/>
    </row>
    <row r="14" spans="3:10" ht="12.75" customHeight="1">
      <c r="E14" s="16"/>
    </row>
    <row r="15" spans="3:10" ht="12.75" customHeight="1">
      <c r="E15" s="16"/>
    </row>
    <row r="16" spans="3:10" ht="12.75" customHeight="1">
      <c r="E16" s="16"/>
    </row>
    <row r="17" spans="5:5" ht="12.75" customHeight="1">
      <c r="E17" s="16"/>
    </row>
    <row r="18" spans="5:5" ht="12.75" customHeight="1">
      <c r="E18" s="16"/>
    </row>
    <row r="19" spans="5:5" ht="12.75" customHeight="1">
      <c r="E19" s="16"/>
    </row>
    <row r="20" spans="5:5" ht="12.75" customHeight="1">
      <c r="E20" s="16"/>
    </row>
    <row r="21" spans="5:5" ht="12.75" customHeight="1">
      <c r="E21" s="16"/>
    </row>
    <row r="22" spans="5:5" ht="12.75" customHeight="1">
      <c r="E22" s="16"/>
    </row>
    <row r="23" spans="5:5" ht="12.75" customHeight="1">
      <c r="E23" s="16"/>
    </row>
    <row r="24" spans="5:5" ht="12.75" customHeight="1">
      <c r="E24" s="19"/>
    </row>
    <row r="25" spans="5:5" ht="12.75" customHeight="1">
      <c r="E25" s="19"/>
    </row>
    <row r="26" spans="5:5" ht="12.75" customHeight="1">
      <c r="E26" s="19"/>
    </row>
    <row r="27" spans="5:5" ht="12.75" customHeight="1">
      <c r="E27" s="19"/>
    </row>
    <row r="28" spans="5:5" ht="12.75" customHeight="1">
      <c r="E28" s="19"/>
    </row>
    <row r="29" spans="5:5">
      <c r="E29" s="19"/>
    </row>
    <row r="30" spans="5:5" ht="11.25" customHeight="1">
      <c r="E30" s="19"/>
    </row>
    <row r="31" spans="5:5">
      <c r="E31" s="19"/>
    </row>
    <row r="32" spans="5:5">
      <c r="E32" s="19"/>
    </row>
    <row r="33" spans="5:5">
      <c r="E33" s="19"/>
    </row>
    <row r="34" spans="5:5">
      <c r="E34" s="19"/>
    </row>
    <row r="35" spans="5:5">
      <c r="E35" s="19"/>
    </row>
    <row r="36" spans="5:5">
      <c r="E36" s="19"/>
    </row>
    <row r="37" spans="5:5" ht="11.25" customHeight="1">
      <c r="E37" s="19"/>
    </row>
    <row r="38" spans="5:5" ht="11.25" customHeight="1">
      <c r="E38" s="19"/>
    </row>
    <row r="39" spans="5:5" ht="11.25" customHeight="1">
      <c r="E39" s="19"/>
    </row>
    <row r="40" spans="5:5" ht="11.25" customHeight="1">
      <c r="E40" s="19"/>
    </row>
    <row r="41" spans="5:5" ht="11.25" customHeight="1">
      <c r="E41" s="19"/>
    </row>
    <row r="42" spans="5:5" ht="11.25" customHeight="1">
      <c r="E42" s="19"/>
    </row>
    <row r="43" spans="5:5" ht="11.25" customHeight="1">
      <c r="E43" s="19"/>
    </row>
    <row r="44" spans="5:5" ht="11.25" customHeight="1">
      <c r="E44" s="19"/>
    </row>
    <row r="45" spans="5:5" ht="11.25" customHeight="1">
      <c r="E45" s="20"/>
    </row>
    <row r="46" spans="5:5" ht="11.25" customHeight="1"/>
    <row r="47" spans="5:5" ht="11.25" customHeight="1"/>
    <row r="48" spans="5:5" ht="11.25" customHeight="1"/>
    <row r="49" ht="11.25" customHeight="1"/>
    <row r="50" ht="11.25" customHeight="1"/>
    <row r="51" ht="11.25" customHeight="1"/>
    <row r="52" ht="11.25" customHeight="1"/>
    <row r="53" ht="11.25" customHeight="1"/>
    <row r="54" ht="11.25" customHeight="1"/>
    <row r="55" ht="11.25" customHeight="1"/>
    <row r="56" ht="11.25" customHeight="1"/>
    <row r="57" ht="11.25" customHeight="1"/>
    <row r="58" ht="11.25" customHeight="1"/>
    <row r="59" ht="11.25" customHeight="1"/>
  </sheetData>
  <mergeCells count="1">
    <mergeCell ref="C7:C10"/>
  </mergeCells>
  <hyperlinks>
    <hyperlink ref="C4" location="Indice!A1" display="La energía renovable en 2015. Sistema eléctrico nacional"/>
  </hyperlinks>
  <printOptions horizontalCentered="1" verticalCentered="1"/>
  <pageMargins left="0.39370078740157483" right="0.78740157480314965" top="0.39370078740157483" bottom="0.98425196850393704" header="0" footer="0"/>
  <pageSetup paperSize="9" scale="91" orientation="landscape" verticalDpi="4294967292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autoPageBreaks="0"/>
  </sheetPr>
  <dimension ref="C1:J59"/>
  <sheetViews>
    <sheetView showGridLines="0" showRowColHeaders="0" showOutlineSymbols="0" zoomScaleNormal="100" workbookViewId="0">
      <selection activeCell="J15" sqref="J15"/>
    </sheetView>
  </sheetViews>
  <sheetFormatPr baseColWidth="10" defaultRowHeight="11.25"/>
  <cols>
    <col min="1" max="1" width="0.140625" style="14" customWidth="1"/>
    <col min="2" max="2" width="2.7109375" style="14" customWidth="1"/>
    <col min="3" max="3" width="23.7109375" style="14" customWidth="1"/>
    <col min="4" max="4" width="1.28515625" style="15" customWidth="1"/>
    <col min="5" max="5" width="112.7109375" style="14" customWidth="1"/>
    <col min="6" max="11" width="6.42578125" style="14" customWidth="1"/>
    <col min="12" max="12" width="7.42578125" style="14" customWidth="1"/>
    <col min="13" max="245" width="11.42578125" style="14"/>
    <col min="246" max="246" width="0.140625" style="14" customWidth="1"/>
    <col min="247" max="247" width="2.7109375" style="14" customWidth="1"/>
    <col min="248" max="248" width="15.42578125" style="14" customWidth="1"/>
    <col min="249" max="249" width="1.28515625" style="14" customWidth="1"/>
    <col min="250" max="250" width="71.42578125" style="14" customWidth="1"/>
    <col min="251" max="253" width="6.85546875" style="14" customWidth="1"/>
    <col min="254" max="255" width="6.42578125" style="14" customWidth="1"/>
    <col min="256" max="256" width="6.85546875" style="14" customWidth="1"/>
    <col min="257" max="259" width="6.42578125" style="14" customWidth="1"/>
    <col min="260" max="260" width="6.85546875" style="14" customWidth="1"/>
    <col min="261" max="267" width="6.42578125" style="14" customWidth="1"/>
    <col min="268" max="268" width="7.42578125" style="14" customWidth="1"/>
    <col min="269" max="501" width="11.42578125" style="14"/>
    <col min="502" max="502" width="0.140625" style="14" customWidth="1"/>
    <col min="503" max="503" width="2.7109375" style="14" customWidth="1"/>
    <col min="504" max="504" width="15.42578125" style="14" customWidth="1"/>
    <col min="505" max="505" width="1.28515625" style="14" customWidth="1"/>
    <col min="506" max="506" width="71.42578125" style="14" customWidth="1"/>
    <col min="507" max="509" width="6.85546875" style="14" customWidth="1"/>
    <col min="510" max="511" width="6.42578125" style="14" customWidth="1"/>
    <col min="512" max="512" width="6.85546875" style="14" customWidth="1"/>
    <col min="513" max="515" width="6.42578125" style="14" customWidth="1"/>
    <col min="516" max="516" width="6.85546875" style="14" customWidth="1"/>
    <col min="517" max="523" width="6.42578125" style="14" customWidth="1"/>
    <col min="524" max="524" width="7.42578125" style="14" customWidth="1"/>
    <col min="525" max="757" width="11.42578125" style="14"/>
    <col min="758" max="758" width="0.140625" style="14" customWidth="1"/>
    <col min="759" max="759" width="2.7109375" style="14" customWidth="1"/>
    <col min="760" max="760" width="15.42578125" style="14" customWidth="1"/>
    <col min="761" max="761" width="1.28515625" style="14" customWidth="1"/>
    <col min="762" max="762" width="71.42578125" style="14" customWidth="1"/>
    <col min="763" max="765" width="6.85546875" style="14" customWidth="1"/>
    <col min="766" max="767" width="6.42578125" style="14" customWidth="1"/>
    <col min="768" max="768" width="6.85546875" style="14" customWidth="1"/>
    <col min="769" max="771" width="6.42578125" style="14" customWidth="1"/>
    <col min="772" max="772" width="6.85546875" style="14" customWidth="1"/>
    <col min="773" max="779" width="6.42578125" style="14" customWidth="1"/>
    <col min="780" max="780" width="7.42578125" style="14" customWidth="1"/>
    <col min="781" max="1013" width="11.42578125" style="14"/>
    <col min="1014" max="1014" width="0.140625" style="14" customWidth="1"/>
    <col min="1015" max="1015" width="2.7109375" style="14" customWidth="1"/>
    <col min="1016" max="1016" width="15.42578125" style="14" customWidth="1"/>
    <col min="1017" max="1017" width="1.28515625" style="14" customWidth="1"/>
    <col min="1018" max="1018" width="71.42578125" style="14" customWidth="1"/>
    <col min="1019" max="1021" width="6.85546875" style="14" customWidth="1"/>
    <col min="1022" max="1023" width="6.42578125" style="14" customWidth="1"/>
    <col min="1024" max="1024" width="6.85546875" style="14" customWidth="1"/>
    <col min="1025" max="1027" width="6.42578125" style="14" customWidth="1"/>
    <col min="1028" max="1028" width="6.85546875" style="14" customWidth="1"/>
    <col min="1029" max="1035" width="6.42578125" style="14" customWidth="1"/>
    <col min="1036" max="1036" width="7.42578125" style="14" customWidth="1"/>
    <col min="1037" max="1269" width="11.42578125" style="14"/>
    <col min="1270" max="1270" width="0.140625" style="14" customWidth="1"/>
    <col min="1271" max="1271" width="2.7109375" style="14" customWidth="1"/>
    <col min="1272" max="1272" width="15.42578125" style="14" customWidth="1"/>
    <col min="1273" max="1273" width="1.28515625" style="14" customWidth="1"/>
    <col min="1274" max="1274" width="71.42578125" style="14" customWidth="1"/>
    <col min="1275" max="1277" width="6.85546875" style="14" customWidth="1"/>
    <col min="1278" max="1279" width="6.42578125" style="14" customWidth="1"/>
    <col min="1280" max="1280" width="6.85546875" style="14" customWidth="1"/>
    <col min="1281" max="1283" width="6.42578125" style="14" customWidth="1"/>
    <col min="1284" max="1284" width="6.85546875" style="14" customWidth="1"/>
    <col min="1285" max="1291" width="6.42578125" style="14" customWidth="1"/>
    <col min="1292" max="1292" width="7.42578125" style="14" customWidth="1"/>
    <col min="1293" max="1525" width="11.42578125" style="14"/>
    <col min="1526" max="1526" width="0.140625" style="14" customWidth="1"/>
    <col min="1527" max="1527" width="2.7109375" style="14" customWidth="1"/>
    <col min="1528" max="1528" width="15.42578125" style="14" customWidth="1"/>
    <col min="1529" max="1529" width="1.28515625" style="14" customWidth="1"/>
    <col min="1530" max="1530" width="71.42578125" style="14" customWidth="1"/>
    <col min="1531" max="1533" width="6.85546875" style="14" customWidth="1"/>
    <col min="1534" max="1535" width="6.42578125" style="14" customWidth="1"/>
    <col min="1536" max="1536" width="6.85546875" style="14" customWidth="1"/>
    <col min="1537" max="1539" width="6.42578125" style="14" customWidth="1"/>
    <col min="1540" max="1540" width="6.85546875" style="14" customWidth="1"/>
    <col min="1541" max="1547" width="6.42578125" style="14" customWidth="1"/>
    <col min="1548" max="1548" width="7.42578125" style="14" customWidth="1"/>
    <col min="1549" max="1781" width="11.42578125" style="14"/>
    <col min="1782" max="1782" width="0.140625" style="14" customWidth="1"/>
    <col min="1783" max="1783" width="2.7109375" style="14" customWidth="1"/>
    <col min="1784" max="1784" width="15.42578125" style="14" customWidth="1"/>
    <col min="1785" max="1785" width="1.28515625" style="14" customWidth="1"/>
    <col min="1786" max="1786" width="71.42578125" style="14" customWidth="1"/>
    <col min="1787" max="1789" width="6.85546875" style="14" customWidth="1"/>
    <col min="1790" max="1791" width="6.42578125" style="14" customWidth="1"/>
    <col min="1792" max="1792" width="6.85546875" style="14" customWidth="1"/>
    <col min="1793" max="1795" width="6.42578125" style="14" customWidth="1"/>
    <col min="1796" max="1796" width="6.85546875" style="14" customWidth="1"/>
    <col min="1797" max="1803" width="6.42578125" style="14" customWidth="1"/>
    <col min="1804" max="1804" width="7.42578125" style="14" customWidth="1"/>
    <col min="1805" max="2037" width="11.42578125" style="14"/>
    <col min="2038" max="2038" width="0.140625" style="14" customWidth="1"/>
    <col min="2039" max="2039" width="2.7109375" style="14" customWidth="1"/>
    <col min="2040" max="2040" width="15.42578125" style="14" customWidth="1"/>
    <col min="2041" max="2041" width="1.28515625" style="14" customWidth="1"/>
    <col min="2042" max="2042" width="71.42578125" style="14" customWidth="1"/>
    <col min="2043" max="2045" width="6.85546875" style="14" customWidth="1"/>
    <col min="2046" max="2047" width="6.42578125" style="14" customWidth="1"/>
    <col min="2048" max="2048" width="6.85546875" style="14" customWidth="1"/>
    <col min="2049" max="2051" width="6.42578125" style="14" customWidth="1"/>
    <col min="2052" max="2052" width="6.85546875" style="14" customWidth="1"/>
    <col min="2053" max="2059" width="6.42578125" style="14" customWidth="1"/>
    <col min="2060" max="2060" width="7.42578125" style="14" customWidth="1"/>
    <col min="2061" max="2293" width="11.42578125" style="14"/>
    <col min="2294" max="2294" width="0.140625" style="14" customWidth="1"/>
    <col min="2295" max="2295" width="2.7109375" style="14" customWidth="1"/>
    <col min="2296" max="2296" width="15.42578125" style="14" customWidth="1"/>
    <col min="2297" max="2297" width="1.28515625" style="14" customWidth="1"/>
    <col min="2298" max="2298" width="71.42578125" style="14" customWidth="1"/>
    <col min="2299" max="2301" width="6.85546875" style="14" customWidth="1"/>
    <col min="2302" max="2303" width="6.42578125" style="14" customWidth="1"/>
    <col min="2304" max="2304" width="6.85546875" style="14" customWidth="1"/>
    <col min="2305" max="2307" width="6.42578125" style="14" customWidth="1"/>
    <col min="2308" max="2308" width="6.85546875" style="14" customWidth="1"/>
    <col min="2309" max="2315" width="6.42578125" style="14" customWidth="1"/>
    <col min="2316" max="2316" width="7.42578125" style="14" customWidth="1"/>
    <col min="2317" max="2549" width="11.42578125" style="14"/>
    <col min="2550" max="2550" width="0.140625" style="14" customWidth="1"/>
    <col min="2551" max="2551" width="2.7109375" style="14" customWidth="1"/>
    <col min="2552" max="2552" width="15.42578125" style="14" customWidth="1"/>
    <col min="2553" max="2553" width="1.28515625" style="14" customWidth="1"/>
    <col min="2554" max="2554" width="71.42578125" style="14" customWidth="1"/>
    <col min="2555" max="2557" width="6.85546875" style="14" customWidth="1"/>
    <col min="2558" max="2559" width="6.42578125" style="14" customWidth="1"/>
    <col min="2560" max="2560" width="6.85546875" style="14" customWidth="1"/>
    <col min="2561" max="2563" width="6.42578125" style="14" customWidth="1"/>
    <col min="2564" max="2564" width="6.85546875" style="14" customWidth="1"/>
    <col min="2565" max="2571" width="6.42578125" style="14" customWidth="1"/>
    <col min="2572" max="2572" width="7.42578125" style="14" customWidth="1"/>
    <col min="2573" max="2805" width="11.42578125" style="14"/>
    <col min="2806" max="2806" width="0.140625" style="14" customWidth="1"/>
    <col min="2807" max="2807" width="2.7109375" style="14" customWidth="1"/>
    <col min="2808" max="2808" width="15.42578125" style="14" customWidth="1"/>
    <col min="2809" max="2809" width="1.28515625" style="14" customWidth="1"/>
    <col min="2810" max="2810" width="71.42578125" style="14" customWidth="1"/>
    <col min="2811" max="2813" width="6.85546875" style="14" customWidth="1"/>
    <col min="2814" max="2815" width="6.42578125" style="14" customWidth="1"/>
    <col min="2816" max="2816" width="6.85546875" style="14" customWidth="1"/>
    <col min="2817" max="2819" width="6.42578125" style="14" customWidth="1"/>
    <col min="2820" max="2820" width="6.85546875" style="14" customWidth="1"/>
    <col min="2821" max="2827" width="6.42578125" style="14" customWidth="1"/>
    <col min="2828" max="2828" width="7.42578125" style="14" customWidth="1"/>
    <col min="2829" max="3061" width="11.42578125" style="14"/>
    <col min="3062" max="3062" width="0.140625" style="14" customWidth="1"/>
    <col min="3063" max="3063" width="2.7109375" style="14" customWidth="1"/>
    <col min="3064" max="3064" width="15.42578125" style="14" customWidth="1"/>
    <col min="3065" max="3065" width="1.28515625" style="14" customWidth="1"/>
    <col min="3066" max="3066" width="71.42578125" style="14" customWidth="1"/>
    <col min="3067" max="3069" width="6.85546875" style="14" customWidth="1"/>
    <col min="3070" max="3071" width="6.42578125" style="14" customWidth="1"/>
    <col min="3072" max="3072" width="6.85546875" style="14" customWidth="1"/>
    <col min="3073" max="3075" width="6.42578125" style="14" customWidth="1"/>
    <col min="3076" max="3076" width="6.85546875" style="14" customWidth="1"/>
    <col min="3077" max="3083" width="6.42578125" style="14" customWidth="1"/>
    <col min="3084" max="3084" width="7.42578125" style="14" customWidth="1"/>
    <col min="3085" max="3317" width="11.42578125" style="14"/>
    <col min="3318" max="3318" width="0.140625" style="14" customWidth="1"/>
    <col min="3319" max="3319" width="2.7109375" style="14" customWidth="1"/>
    <col min="3320" max="3320" width="15.42578125" style="14" customWidth="1"/>
    <col min="3321" max="3321" width="1.28515625" style="14" customWidth="1"/>
    <col min="3322" max="3322" width="71.42578125" style="14" customWidth="1"/>
    <col min="3323" max="3325" width="6.85546875" style="14" customWidth="1"/>
    <col min="3326" max="3327" width="6.42578125" style="14" customWidth="1"/>
    <col min="3328" max="3328" width="6.85546875" style="14" customWidth="1"/>
    <col min="3329" max="3331" width="6.42578125" style="14" customWidth="1"/>
    <col min="3332" max="3332" width="6.85546875" style="14" customWidth="1"/>
    <col min="3333" max="3339" width="6.42578125" style="14" customWidth="1"/>
    <col min="3340" max="3340" width="7.42578125" style="14" customWidth="1"/>
    <col min="3341" max="3573" width="11.42578125" style="14"/>
    <col min="3574" max="3574" width="0.140625" style="14" customWidth="1"/>
    <col min="3575" max="3575" width="2.7109375" style="14" customWidth="1"/>
    <col min="3576" max="3576" width="15.42578125" style="14" customWidth="1"/>
    <col min="3577" max="3577" width="1.28515625" style="14" customWidth="1"/>
    <col min="3578" max="3578" width="71.42578125" style="14" customWidth="1"/>
    <col min="3579" max="3581" width="6.85546875" style="14" customWidth="1"/>
    <col min="3582" max="3583" width="6.42578125" style="14" customWidth="1"/>
    <col min="3584" max="3584" width="6.85546875" style="14" customWidth="1"/>
    <col min="3585" max="3587" width="6.42578125" style="14" customWidth="1"/>
    <col min="3588" max="3588" width="6.85546875" style="14" customWidth="1"/>
    <col min="3589" max="3595" width="6.42578125" style="14" customWidth="1"/>
    <col min="3596" max="3596" width="7.42578125" style="14" customWidth="1"/>
    <col min="3597" max="3829" width="11.42578125" style="14"/>
    <col min="3830" max="3830" width="0.140625" style="14" customWidth="1"/>
    <col min="3831" max="3831" width="2.7109375" style="14" customWidth="1"/>
    <col min="3832" max="3832" width="15.42578125" style="14" customWidth="1"/>
    <col min="3833" max="3833" width="1.28515625" style="14" customWidth="1"/>
    <col min="3834" max="3834" width="71.42578125" style="14" customWidth="1"/>
    <col min="3835" max="3837" width="6.85546875" style="14" customWidth="1"/>
    <col min="3838" max="3839" width="6.42578125" style="14" customWidth="1"/>
    <col min="3840" max="3840" width="6.85546875" style="14" customWidth="1"/>
    <col min="3841" max="3843" width="6.42578125" style="14" customWidth="1"/>
    <col min="3844" max="3844" width="6.85546875" style="14" customWidth="1"/>
    <col min="3845" max="3851" width="6.42578125" style="14" customWidth="1"/>
    <col min="3852" max="3852" width="7.42578125" style="14" customWidth="1"/>
    <col min="3853" max="4085" width="11.42578125" style="14"/>
    <col min="4086" max="4086" width="0.140625" style="14" customWidth="1"/>
    <col min="4087" max="4087" width="2.7109375" style="14" customWidth="1"/>
    <col min="4088" max="4088" width="15.42578125" style="14" customWidth="1"/>
    <col min="4089" max="4089" width="1.28515625" style="14" customWidth="1"/>
    <col min="4090" max="4090" width="71.42578125" style="14" customWidth="1"/>
    <col min="4091" max="4093" width="6.85546875" style="14" customWidth="1"/>
    <col min="4094" max="4095" width="6.42578125" style="14" customWidth="1"/>
    <col min="4096" max="4096" width="6.85546875" style="14" customWidth="1"/>
    <col min="4097" max="4099" width="6.42578125" style="14" customWidth="1"/>
    <col min="4100" max="4100" width="6.85546875" style="14" customWidth="1"/>
    <col min="4101" max="4107" width="6.42578125" style="14" customWidth="1"/>
    <col min="4108" max="4108" width="7.42578125" style="14" customWidth="1"/>
    <col min="4109" max="4341" width="11.42578125" style="14"/>
    <col min="4342" max="4342" width="0.140625" style="14" customWidth="1"/>
    <col min="4343" max="4343" width="2.7109375" style="14" customWidth="1"/>
    <col min="4344" max="4344" width="15.42578125" style="14" customWidth="1"/>
    <col min="4345" max="4345" width="1.28515625" style="14" customWidth="1"/>
    <col min="4346" max="4346" width="71.42578125" style="14" customWidth="1"/>
    <col min="4347" max="4349" width="6.85546875" style="14" customWidth="1"/>
    <col min="4350" max="4351" width="6.42578125" style="14" customWidth="1"/>
    <col min="4352" max="4352" width="6.85546875" style="14" customWidth="1"/>
    <col min="4353" max="4355" width="6.42578125" style="14" customWidth="1"/>
    <col min="4356" max="4356" width="6.85546875" style="14" customWidth="1"/>
    <col min="4357" max="4363" width="6.42578125" style="14" customWidth="1"/>
    <col min="4364" max="4364" width="7.42578125" style="14" customWidth="1"/>
    <col min="4365" max="4597" width="11.42578125" style="14"/>
    <col min="4598" max="4598" width="0.140625" style="14" customWidth="1"/>
    <col min="4599" max="4599" width="2.7109375" style="14" customWidth="1"/>
    <col min="4600" max="4600" width="15.42578125" style="14" customWidth="1"/>
    <col min="4601" max="4601" width="1.28515625" style="14" customWidth="1"/>
    <col min="4602" max="4602" width="71.42578125" style="14" customWidth="1"/>
    <col min="4603" max="4605" width="6.85546875" style="14" customWidth="1"/>
    <col min="4606" max="4607" width="6.42578125" style="14" customWidth="1"/>
    <col min="4608" max="4608" width="6.85546875" style="14" customWidth="1"/>
    <col min="4609" max="4611" width="6.42578125" style="14" customWidth="1"/>
    <col min="4612" max="4612" width="6.85546875" style="14" customWidth="1"/>
    <col min="4613" max="4619" width="6.42578125" style="14" customWidth="1"/>
    <col min="4620" max="4620" width="7.42578125" style="14" customWidth="1"/>
    <col min="4621" max="4853" width="11.42578125" style="14"/>
    <col min="4854" max="4854" width="0.140625" style="14" customWidth="1"/>
    <col min="4855" max="4855" width="2.7109375" style="14" customWidth="1"/>
    <col min="4856" max="4856" width="15.42578125" style="14" customWidth="1"/>
    <col min="4857" max="4857" width="1.28515625" style="14" customWidth="1"/>
    <col min="4858" max="4858" width="71.42578125" style="14" customWidth="1"/>
    <col min="4859" max="4861" width="6.85546875" style="14" customWidth="1"/>
    <col min="4862" max="4863" width="6.42578125" style="14" customWidth="1"/>
    <col min="4864" max="4864" width="6.85546875" style="14" customWidth="1"/>
    <col min="4865" max="4867" width="6.42578125" style="14" customWidth="1"/>
    <col min="4868" max="4868" width="6.85546875" style="14" customWidth="1"/>
    <col min="4869" max="4875" width="6.42578125" style="14" customWidth="1"/>
    <col min="4876" max="4876" width="7.42578125" style="14" customWidth="1"/>
    <col min="4877" max="5109" width="11.42578125" style="14"/>
    <col min="5110" max="5110" width="0.140625" style="14" customWidth="1"/>
    <col min="5111" max="5111" width="2.7109375" style="14" customWidth="1"/>
    <col min="5112" max="5112" width="15.42578125" style="14" customWidth="1"/>
    <col min="5113" max="5113" width="1.28515625" style="14" customWidth="1"/>
    <col min="5114" max="5114" width="71.42578125" style="14" customWidth="1"/>
    <col min="5115" max="5117" width="6.85546875" style="14" customWidth="1"/>
    <col min="5118" max="5119" width="6.42578125" style="14" customWidth="1"/>
    <col min="5120" max="5120" width="6.85546875" style="14" customWidth="1"/>
    <col min="5121" max="5123" width="6.42578125" style="14" customWidth="1"/>
    <col min="5124" max="5124" width="6.85546875" style="14" customWidth="1"/>
    <col min="5125" max="5131" width="6.42578125" style="14" customWidth="1"/>
    <col min="5132" max="5132" width="7.42578125" style="14" customWidth="1"/>
    <col min="5133" max="5365" width="11.42578125" style="14"/>
    <col min="5366" max="5366" width="0.140625" style="14" customWidth="1"/>
    <col min="5367" max="5367" width="2.7109375" style="14" customWidth="1"/>
    <col min="5368" max="5368" width="15.42578125" style="14" customWidth="1"/>
    <col min="5369" max="5369" width="1.28515625" style="14" customWidth="1"/>
    <col min="5370" max="5370" width="71.42578125" style="14" customWidth="1"/>
    <col min="5371" max="5373" width="6.85546875" style="14" customWidth="1"/>
    <col min="5374" max="5375" width="6.42578125" style="14" customWidth="1"/>
    <col min="5376" max="5376" width="6.85546875" style="14" customWidth="1"/>
    <col min="5377" max="5379" width="6.42578125" style="14" customWidth="1"/>
    <col min="5380" max="5380" width="6.85546875" style="14" customWidth="1"/>
    <col min="5381" max="5387" width="6.42578125" style="14" customWidth="1"/>
    <col min="5388" max="5388" width="7.42578125" style="14" customWidth="1"/>
    <col min="5389" max="5621" width="11.42578125" style="14"/>
    <col min="5622" max="5622" width="0.140625" style="14" customWidth="1"/>
    <col min="5623" max="5623" width="2.7109375" style="14" customWidth="1"/>
    <col min="5624" max="5624" width="15.42578125" style="14" customWidth="1"/>
    <col min="5625" max="5625" width="1.28515625" style="14" customWidth="1"/>
    <col min="5626" max="5626" width="71.42578125" style="14" customWidth="1"/>
    <col min="5627" max="5629" width="6.85546875" style="14" customWidth="1"/>
    <col min="5630" max="5631" width="6.42578125" style="14" customWidth="1"/>
    <col min="5632" max="5632" width="6.85546875" style="14" customWidth="1"/>
    <col min="5633" max="5635" width="6.42578125" style="14" customWidth="1"/>
    <col min="5636" max="5636" width="6.85546875" style="14" customWidth="1"/>
    <col min="5637" max="5643" width="6.42578125" style="14" customWidth="1"/>
    <col min="5644" max="5644" width="7.42578125" style="14" customWidth="1"/>
    <col min="5645" max="5877" width="11.42578125" style="14"/>
    <col min="5878" max="5878" width="0.140625" style="14" customWidth="1"/>
    <col min="5879" max="5879" width="2.7109375" style="14" customWidth="1"/>
    <col min="5880" max="5880" width="15.42578125" style="14" customWidth="1"/>
    <col min="5881" max="5881" width="1.28515625" style="14" customWidth="1"/>
    <col min="5882" max="5882" width="71.42578125" style="14" customWidth="1"/>
    <col min="5883" max="5885" width="6.85546875" style="14" customWidth="1"/>
    <col min="5886" max="5887" width="6.42578125" style="14" customWidth="1"/>
    <col min="5888" max="5888" width="6.85546875" style="14" customWidth="1"/>
    <col min="5889" max="5891" width="6.42578125" style="14" customWidth="1"/>
    <col min="5892" max="5892" width="6.85546875" style="14" customWidth="1"/>
    <col min="5893" max="5899" width="6.42578125" style="14" customWidth="1"/>
    <col min="5900" max="5900" width="7.42578125" style="14" customWidth="1"/>
    <col min="5901" max="6133" width="11.42578125" style="14"/>
    <col min="6134" max="6134" width="0.140625" style="14" customWidth="1"/>
    <col min="6135" max="6135" width="2.7109375" style="14" customWidth="1"/>
    <col min="6136" max="6136" width="15.42578125" style="14" customWidth="1"/>
    <col min="6137" max="6137" width="1.28515625" style="14" customWidth="1"/>
    <col min="6138" max="6138" width="71.42578125" style="14" customWidth="1"/>
    <col min="6139" max="6141" width="6.85546875" style="14" customWidth="1"/>
    <col min="6142" max="6143" width="6.42578125" style="14" customWidth="1"/>
    <col min="6144" max="6144" width="6.85546875" style="14" customWidth="1"/>
    <col min="6145" max="6147" width="6.42578125" style="14" customWidth="1"/>
    <col min="6148" max="6148" width="6.85546875" style="14" customWidth="1"/>
    <col min="6149" max="6155" width="6.42578125" style="14" customWidth="1"/>
    <col min="6156" max="6156" width="7.42578125" style="14" customWidth="1"/>
    <col min="6157" max="6389" width="11.42578125" style="14"/>
    <col min="6390" max="6390" width="0.140625" style="14" customWidth="1"/>
    <col min="6391" max="6391" width="2.7109375" style="14" customWidth="1"/>
    <col min="6392" max="6392" width="15.42578125" style="14" customWidth="1"/>
    <col min="6393" max="6393" width="1.28515625" style="14" customWidth="1"/>
    <col min="6394" max="6394" width="71.42578125" style="14" customWidth="1"/>
    <col min="6395" max="6397" width="6.85546875" style="14" customWidth="1"/>
    <col min="6398" max="6399" width="6.42578125" style="14" customWidth="1"/>
    <col min="6400" max="6400" width="6.85546875" style="14" customWidth="1"/>
    <col min="6401" max="6403" width="6.42578125" style="14" customWidth="1"/>
    <col min="6404" max="6404" width="6.85546875" style="14" customWidth="1"/>
    <col min="6405" max="6411" width="6.42578125" style="14" customWidth="1"/>
    <col min="6412" max="6412" width="7.42578125" style="14" customWidth="1"/>
    <col min="6413" max="6645" width="11.42578125" style="14"/>
    <col min="6646" max="6646" width="0.140625" style="14" customWidth="1"/>
    <col min="6647" max="6647" width="2.7109375" style="14" customWidth="1"/>
    <col min="6648" max="6648" width="15.42578125" style="14" customWidth="1"/>
    <col min="6649" max="6649" width="1.28515625" style="14" customWidth="1"/>
    <col min="6650" max="6650" width="71.42578125" style="14" customWidth="1"/>
    <col min="6651" max="6653" width="6.85546875" style="14" customWidth="1"/>
    <col min="6654" max="6655" width="6.42578125" style="14" customWidth="1"/>
    <col min="6656" max="6656" width="6.85546875" style="14" customWidth="1"/>
    <col min="6657" max="6659" width="6.42578125" style="14" customWidth="1"/>
    <col min="6660" max="6660" width="6.85546875" style="14" customWidth="1"/>
    <col min="6661" max="6667" width="6.42578125" style="14" customWidth="1"/>
    <col min="6668" max="6668" width="7.42578125" style="14" customWidth="1"/>
    <col min="6669" max="6901" width="11.42578125" style="14"/>
    <col min="6902" max="6902" width="0.140625" style="14" customWidth="1"/>
    <col min="6903" max="6903" width="2.7109375" style="14" customWidth="1"/>
    <col min="6904" max="6904" width="15.42578125" style="14" customWidth="1"/>
    <col min="6905" max="6905" width="1.28515625" style="14" customWidth="1"/>
    <col min="6906" max="6906" width="71.42578125" style="14" customWidth="1"/>
    <col min="6907" max="6909" width="6.85546875" style="14" customWidth="1"/>
    <col min="6910" max="6911" width="6.42578125" style="14" customWidth="1"/>
    <col min="6912" max="6912" width="6.85546875" style="14" customWidth="1"/>
    <col min="6913" max="6915" width="6.42578125" style="14" customWidth="1"/>
    <col min="6916" max="6916" width="6.85546875" style="14" customWidth="1"/>
    <col min="6917" max="6923" width="6.42578125" style="14" customWidth="1"/>
    <col min="6924" max="6924" width="7.42578125" style="14" customWidth="1"/>
    <col min="6925" max="7157" width="11.42578125" style="14"/>
    <col min="7158" max="7158" width="0.140625" style="14" customWidth="1"/>
    <col min="7159" max="7159" width="2.7109375" style="14" customWidth="1"/>
    <col min="7160" max="7160" width="15.42578125" style="14" customWidth="1"/>
    <col min="7161" max="7161" width="1.28515625" style="14" customWidth="1"/>
    <col min="7162" max="7162" width="71.42578125" style="14" customWidth="1"/>
    <col min="7163" max="7165" width="6.85546875" style="14" customWidth="1"/>
    <col min="7166" max="7167" width="6.42578125" style="14" customWidth="1"/>
    <col min="7168" max="7168" width="6.85546875" style="14" customWidth="1"/>
    <col min="7169" max="7171" width="6.42578125" style="14" customWidth="1"/>
    <col min="7172" max="7172" width="6.85546875" style="14" customWidth="1"/>
    <col min="7173" max="7179" width="6.42578125" style="14" customWidth="1"/>
    <col min="7180" max="7180" width="7.42578125" style="14" customWidth="1"/>
    <col min="7181" max="7413" width="11.42578125" style="14"/>
    <col min="7414" max="7414" width="0.140625" style="14" customWidth="1"/>
    <col min="7415" max="7415" width="2.7109375" style="14" customWidth="1"/>
    <col min="7416" max="7416" width="15.42578125" style="14" customWidth="1"/>
    <col min="7417" max="7417" width="1.28515625" style="14" customWidth="1"/>
    <col min="7418" max="7418" width="71.42578125" style="14" customWidth="1"/>
    <col min="7419" max="7421" width="6.85546875" style="14" customWidth="1"/>
    <col min="7422" max="7423" width="6.42578125" style="14" customWidth="1"/>
    <col min="7424" max="7424" width="6.85546875" style="14" customWidth="1"/>
    <col min="7425" max="7427" width="6.42578125" style="14" customWidth="1"/>
    <col min="7428" max="7428" width="6.85546875" style="14" customWidth="1"/>
    <col min="7429" max="7435" width="6.42578125" style="14" customWidth="1"/>
    <col min="7436" max="7436" width="7.42578125" style="14" customWidth="1"/>
    <col min="7437" max="7669" width="11.42578125" style="14"/>
    <col min="7670" max="7670" width="0.140625" style="14" customWidth="1"/>
    <col min="7671" max="7671" width="2.7109375" style="14" customWidth="1"/>
    <col min="7672" max="7672" width="15.42578125" style="14" customWidth="1"/>
    <col min="7673" max="7673" width="1.28515625" style="14" customWidth="1"/>
    <col min="7674" max="7674" width="71.42578125" style="14" customWidth="1"/>
    <col min="7675" max="7677" width="6.85546875" style="14" customWidth="1"/>
    <col min="7678" max="7679" width="6.42578125" style="14" customWidth="1"/>
    <col min="7680" max="7680" width="6.85546875" style="14" customWidth="1"/>
    <col min="7681" max="7683" width="6.42578125" style="14" customWidth="1"/>
    <col min="7684" max="7684" width="6.85546875" style="14" customWidth="1"/>
    <col min="7685" max="7691" width="6.42578125" style="14" customWidth="1"/>
    <col min="7692" max="7692" width="7.42578125" style="14" customWidth="1"/>
    <col min="7693" max="7925" width="11.42578125" style="14"/>
    <col min="7926" max="7926" width="0.140625" style="14" customWidth="1"/>
    <col min="7927" max="7927" width="2.7109375" style="14" customWidth="1"/>
    <col min="7928" max="7928" width="15.42578125" style="14" customWidth="1"/>
    <col min="7929" max="7929" width="1.28515625" style="14" customWidth="1"/>
    <col min="7930" max="7930" width="71.42578125" style="14" customWidth="1"/>
    <col min="7931" max="7933" width="6.85546875" style="14" customWidth="1"/>
    <col min="7934" max="7935" width="6.42578125" style="14" customWidth="1"/>
    <col min="7936" max="7936" width="6.85546875" style="14" customWidth="1"/>
    <col min="7937" max="7939" width="6.42578125" style="14" customWidth="1"/>
    <col min="7940" max="7940" width="6.85546875" style="14" customWidth="1"/>
    <col min="7941" max="7947" width="6.42578125" style="14" customWidth="1"/>
    <col min="7948" max="7948" width="7.42578125" style="14" customWidth="1"/>
    <col min="7949" max="8181" width="11.42578125" style="14"/>
    <col min="8182" max="8182" width="0.140625" style="14" customWidth="1"/>
    <col min="8183" max="8183" width="2.7109375" style="14" customWidth="1"/>
    <col min="8184" max="8184" width="15.42578125" style="14" customWidth="1"/>
    <col min="8185" max="8185" width="1.28515625" style="14" customWidth="1"/>
    <col min="8186" max="8186" width="71.42578125" style="14" customWidth="1"/>
    <col min="8187" max="8189" width="6.85546875" style="14" customWidth="1"/>
    <col min="8190" max="8191" width="6.42578125" style="14" customWidth="1"/>
    <col min="8192" max="8192" width="6.85546875" style="14" customWidth="1"/>
    <col min="8193" max="8195" width="6.42578125" style="14" customWidth="1"/>
    <col min="8196" max="8196" width="6.85546875" style="14" customWidth="1"/>
    <col min="8197" max="8203" width="6.42578125" style="14" customWidth="1"/>
    <col min="8204" max="8204" width="7.42578125" style="14" customWidth="1"/>
    <col min="8205" max="8437" width="11.42578125" style="14"/>
    <col min="8438" max="8438" width="0.140625" style="14" customWidth="1"/>
    <col min="8439" max="8439" width="2.7109375" style="14" customWidth="1"/>
    <col min="8440" max="8440" width="15.42578125" style="14" customWidth="1"/>
    <col min="8441" max="8441" width="1.28515625" style="14" customWidth="1"/>
    <col min="8442" max="8442" width="71.42578125" style="14" customWidth="1"/>
    <col min="8443" max="8445" width="6.85546875" style="14" customWidth="1"/>
    <col min="8446" max="8447" width="6.42578125" style="14" customWidth="1"/>
    <col min="8448" max="8448" width="6.85546875" style="14" customWidth="1"/>
    <col min="8449" max="8451" width="6.42578125" style="14" customWidth="1"/>
    <col min="8452" max="8452" width="6.85546875" style="14" customWidth="1"/>
    <col min="8453" max="8459" width="6.42578125" style="14" customWidth="1"/>
    <col min="8460" max="8460" width="7.42578125" style="14" customWidth="1"/>
    <col min="8461" max="8693" width="11.42578125" style="14"/>
    <col min="8694" max="8694" width="0.140625" style="14" customWidth="1"/>
    <col min="8695" max="8695" width="2.7109375" style="14" customWidth="1"/>
    <col min="8696" max="8696" width="15.42578125" style="14" customWidth="1"/>
    <col min="8697" max="8697" width="1.28515625" style="14" customWidth="1"/>
    <col min="8698" max="8698" width="71.42578125" style="14" customWidth="1"/>
    <col min="8699" max="8701" width="6.85546875" style="14" customWidth="1"/>
    <col min="8702" max="8703" width="6.42578125" style="14" customWidth="1"/>
    <col min="8704" max="8704" width="6.85546875" style="14" customWidth="1"/>
    <col min="8705" max="8707" width="6.42578125" style="14" customWidth="1"/>
    <col min="8708" max="8708" width="6.85546875" style="14" customWidth="1"/>
    <col min="8709" max="8715" width="6.42578125" style="14" customWidth="1"/>
    <col min="8716" max="8716" width="7.42578125" style="14" customWidth="1"/>
    <col min="8717" max="8949" width="11.42578125" style="14"/>
    <col min="8950" max="8950" width="0.140625" style="14" customWidth="1"/>
    <col min="8951" max="8951" width="2.7109375" style="14" customWidth="1"/>
    <col min="8952" max="8952" width="15.42578125" style="14" customWidth="1"/>
    <col min="8953" max="8953" width="1.28515625" style="14" customWidth="1"/>
    <col min="8954" max="8954" width="71.42578125" style="14" customWidth="1"/>
    <col min="8955" max="8957" width="6.85546875" style="14" customWidth="1"/>
    <col min="8958" max="8959" width="6.42578125" style="14" customWidth="1"/>
    <col min="8960" max="8960" width="6.85546875" style="14" customWidth="1"/>
    <col min="8961" max="8963" width="6.42578125" style="14" customWidth="1"/>
    <col min="8964" max="8964" width="6.85546875" style="14" customWidth="1"/>
    <col min="8965" max="8971" width="6.42578125" style="14" customWidth="1"/>
    <col min="8972" max="8972" width="7.42578125" style="14" customWidth="1"/>
    <col min="8973" max="9205" width="11.42578125" style="14"/>
    <col min="9206" max="9206" width="0.140625" style="14" customWidth="1"/>
    <col min="9207" max="9207" width="2.7109375" style="14" customWidth="1"/>
    <col min="9208" max="9208" width="15.42578125" style="14" customWidth="1"/>
    <col min="9209" max="9209" width="1.28515625" style="14" customWidth="1"/>
    <col min="9210" max="9210" width="71.42578125" style="14" customWidth="1"/>
    <col min="9211" max="9213" width="6.85546875" style="14" customWidth="1"/>
    <col min="9214" max="9215" width="6.42578125" style="14" customWidth="1"/>
    <col min="9216" max="9216" width="6.85546875" style="14" customWidth="1"/>
    <col min="9217" max="9219" width="6.42578125" style="14" customWidth="1"/>
    <col min="9220" max="9220" width="6.85546875" style="14" customWidth="1"/>
    <col min="9221" max="9227" width="6.42578125" style="14" customWidth="1"/>
    <col min="9228" max="9228" width="7.42578125" style="14" customWidth="1"/>
    <col min="9229" max="9461" width="11.42578125" style="14"/>
    <col min="9462" max="9462" width="0.140625" style="14" customWidth="1"/>
    <col min="9463" max="9463" width="2.7109375" style="14" customWidth="1"/>
    <col min="9464" max="9464" width="15.42578125" style="14" customWidth="1"/>
    <col min="9465" max="9465" width="1.28515625" style="14" customWidth="1"/>
    <col min="9466" max="9466" width="71.42578125" style="14" customWidth="1"/>
    <col min="9467" max="9469" width="6.85546875" style="14" customWidth="1"/>
    <col min="9470" max="9471" width="6.42578125" style="14" customWidth="1"/>
    <col min="9472" max="9472" width="6.85546875" style="14" customWidth="1"/>
    <col min="9473" max="9475" width="6.42578125" style="14" customWidth="1"/>
    <col min="9476" max="9476" width="6.85546875" style="14" customWidth="1"/>
    <col min="9477" max="9483" width="6.42578125" style="14" customWidth="1"/>
    <col min="9484" max="9484" width="7.42578125" style="14" customWidth="1"/>
    <col min="9485" max="9717" width="11.42578125" style="14"/>
    <col min="9718" max="9718" width="0.140625" style="14" customWidth="1"/>
    <col min="9719" max="9719" width="2.7109375" style="14" customWidth="1"/>
    <col min="9720" max="9720" width="15.42578125" style="14" customWidth="1"/>
    <col min="9721" max="9721" width="1.28515625" style="14" customWidth="1"/>
    <col min="9722" max="9722" width="71.42578125" style="14" customWidth="1"/>
    <col min="9723" max="9725" width="6.85546875" style="14" customWidth="1"/>
    <col min="9726" max="9727" width="6.42578125" style="14" customWidth="1"/>
    <col min="9728" max="9728" width="6.85546875" style="14" customWidth="1"/>
    <col min="9729" max="9731" width="6.42578125" style="14" customWidth="1"/>
    <col min="9732" max="9732" width="6.85546875" style="14" customWidth="1"/>
    <col min="9733" max="9739" width="6.42578125" style="14" customWidth="1"/>
    <col min="9740" max="9740" width="7.42578125" style="14" customWidth="1"/>
    <col min="9741" max="9973" width="11.42578125" style="14"/>
    <col min="9974" max="9974" width="0.140625" style="14" customWidth="1"/>
    <col min="9975" max="9975" width="2.7109375" style="14" customWidth="1"/>
    <col min="9976" max="9976" width="15.42578125" style="14" customWidth="1"/>
    <col min="9977" max="9977" width="1.28515625" style="14" customWidth="1"/>
    <col min="9978" max="9978" width="71.42578125" style="14" customWidth="1"/>
    <col min="9979" max="9981" width="6.85546875" style="14" customWidth="1"/>
    <col min="9982" max="9983" width="6.42578125" style="14" customWidth="1"/>
    <col min="9984" max="9984" width="6.85546875" style="14" customWidth="1"/>
    <col min="9985" max="9987" width="6.42578125" style="14" customWidth="1"/>
    <col min="9988" max="9988" width="6.85546875" style="14" customWidth="1"/>
    <col min="9989" max="9995" width="6.42578125" style="14" customWidth="1"/>
    <col min="9996" max="9996" width="7.42578125" style="14" customWidth="1"/>
    <col min="9997" max="10229" width="11.42578125" style="14"/>
    <col min="10230" max="10230" width="0.140625" style="14" customWidth="1"/>
    <col min="10231" max="10231" width="2.7109375" style="14" customWidth="1"/>
    <col min="10232" max="10232" width="15.42578125" style="14" customWidth="1"/>
    <col min="10233" max="10233" width="1.28515625" style="14" customWidth="1"/>
    <col min="10234" max="10234" width="71.42578125" style="14" customWidth="1"/>
    <col min="10235" max="10237" width="6.85546875" style="14" customWidth="1"/>
    <col min="10238" max="10239" width="6.42578125" style="14" customWidth="1"/>
    <col min="10240" max="10240" width="6.85546875" style="14" customWidth="1"/>
    <col min="10241" max="10243" width="6.42578125" style="14" customWidth="1"/>
    <col min="10244" max="10244" width="6.85546875" style="14" customWidth="1"/>
    <col min="10245" max="10251" width="6.42578125" style="14" customWidth="1"/>
    <col min="10252" max="10252" width="7.42578125" style="14" customWidth="1"/>
    <col min="10253" max="10485" width="11.42578125" style="14"/>
    <col min="10486" max="10486" width="0.140625" style="14" customWidth="1"/>
    <col min="10487" max="10487" width="2.7109375" style="14" customWidth="1"/>
    <col min="10488" max="10488" width="15.42578125" style="14" customWidth="1"/>
    <col min="10489" max="10489" width="1.28515625" style="14" customWidth="1"/>
    <col min="10490" max="10490" width="71.42578125" style="14" customWidth="1"/>
    <col min="10491" max="10493" width="6.85546875" style="14" customWidth="1"/>
    <col min="10494" max="10495" width="6.42578125" style="14" customWidth="1"/>
    <col min="10496" max="10496" width="6.85546875" style="14" customWidth="1"/>
    <col min="10497" max="10499" width="6.42578125" style="14" customWidth="1"/>
    <col min="10500" max="10500" width="6.85546875" style="14" customWidth="1"/>
    <col min="10501" max="10507" width="6.42578125" style="14" customWidth="1"/>
    <col min="10508" max="10508" width="7.42578125" style="14" customWidth="1"/>
    <col min="10509" max="10741" width="11.42578125" style="14"/>
    <col min="10742" max="10742" width="0.140625" style="14" customWidth="1"/>
    <col min="10743" max="10743" width="2.7109375" style="14" customWidth="1"/>
    <col min="10744" max="10744" width="15.42578125" style="14" customWidth="1"/>
    <col min="10745" max="10745" width="1.28515625" style="14" customWidth="1"/>
    <col min="10746" max="10746" width="71.42578125" style="14" customWidth="1"/>
    <col min="10747" max="10749" width="6.85546875" style="14" customWidth="1"/>
    <col min="10750" max="10751" width="6.42578125" style="14" customWidth="1"/>
    <col min="10752" max="10752" width="6.85546875" style="14" customWidth="1"/>
    <col min="10753" max="10755" width="6.42578125" style="14" customWidth="1"/>
    <col min="10756" max="10756" width="6.85546875" style="14" customWidth="1"/>
    <col min="10757" max="10763" width="6.42578125" style="14" customWidth="1"/>
    <col min="10764" max="10764" width="7.42578125" style="14" customWidth="1"/>
    <col min="10765" max="10997" width="11.42578125" style="14"/>
    <col min="10998" max="10998" width="0.140625" style="14" customWidth="1"/>
    <col min="10999" max="10999" width="2.7109375" style="14" customWidth="1"/>
    <col min="11000" max="11000" width="15.42578125" style="14" customWidth="1"/>
    <col min="11001" max="11001" width="1.28515625" style="14" customWidth="1"/>
    <col min="11002" max="11002" width="71.42578125" style="14" customWidth="1"/>
    <col min="11003" max="11005" width="6.85546875" style="14" customWidth="1"/>
    <col min="11006" max="11007" width="6.42578125" style="14" customWidth="1"/>
    <col min="11008" max="11008" width="6.85546875" style="14" customWidth="1"/>
    <col min="11009" max="11011" width="6.42578125" style="14" customWidth="1"/>
    <col min="11012" max="11012" width="6.85546875" style="14" customWidth="1"/>
    <col min="11013" max="11019" width="6.42578125" style="14" customWidth="1"/>
    <col min="11020" max="11020" width="7.42578125" style="14" customWidth="1"/>
    <col min="11021" max="11253" width="11.42578125" style="14"/>
    <col min="11254" max="11254" width="0.140625" style="14" customWidth="1"/>
    <col min="11255" max="11255" width="2.7109375" style="14" customWidth="1"/>
    <col min="11256" max="11256" width="15.42578125" style="14" customWidth="1"/>
    <col min="11257" max="11257" width="1.28515625" style="14" customWidth="1"/>
    <col min="11258" max="11258" width="71.42578125" style="14" customWidth="1"/>
    <col min="11259" max="11261" width="6.85546875" style="14" customWidth="1"/>
    <col min="11262" max="11263" width="6.42578125" style="14" customWidth="1"/>
    <col min="11264" max="11264" width="6.85546875" style="14" customWidth="1"/>
    <col min="11265" max="11267" width="6.42578125" style="14" customWidth="1"/>
    <col min="11268" max="11268" width="6.85546875" style="14" customWidth="1"/>
    <col min="11269" max="11275" width="6.42578125" style="14" customWidth="1"/>
    <col min="11276" max="11276" width="7.42578125" style="14" customWidth="1"/>
    <col min="11277" max="11509" width="11.42578125" style="14"/>
    <col min="11510" max="11510" width="0.140625" style="14" customWidth="1"/>
    <col min="11511" max="11511" width="2.7109375" style="14" customWidth="1"/>
    <col min="11512" max="11512" width="15.42578125" style="14" customWidth="1"/>
    <col min="11513" max="11513" width="1.28515625" style="14" customWidth="1"/>
    <col min="11514" max="11514" width="71.42578125" style="14" customWidth="1"/>
    <col min="11515" max="11517" width="6.85546875" style="14" customWidth="1"/>
    <col min="11518" max="11519" width="6.42578125" style="14" customWidth="1"/>
    <col min="11520" max="11520" width="6.85546875" style="14" customWidth="1"/>
    <col min="11521" max="11523" width="6.42578125" style="14" customWidth="1"/>
    <col min="11524" max="11524" width="6.85546875" style="14" customWidth="1"/>
    <col min="11525" max="11531" width="6.42578125" style="14" customWidth="1"/>
    <col min="11532" max="11532" width="7.42578125" style="14" customWidth="1"/>
    <col min="11533" max="11765" width="11.42578125" style="14"/>
    <col min="11766" max="11766" width="0.140625" style="14" customWidth="1"/>
    <col min="11767" max="11767" width="2.7109375" style="14" customWidth="1"/>
    <col min="11768" max="11768" width="15.42578125" style="14" customWidth="1"/>
    <col min="11769" max="11769" width="1.28515625" style="14" customWidth="1"/>
    <col min="11770" max="11770" width="71.42578125" style="14" customWidth="1"/>
    <col min="11771" max="11773" width="6.85546875" style="14" customWidth="1"/>
    <col min="11774" max="11775" width="6.42578125" style="14" customWidth="1"/>
    <col min="11776" max="11776" width="6.85546875" style="14" customWidth="1"/>
    <col min="11777" max="11779" width="6.42578125" style="14" customWidth="1"/>
    <col min="11780" max="11780" width="6.85546875" style="14" customWidth="1"/>
    <col min="11781" max="11787" width="6.42578125" style="14" customWidth="1"/>
    <col min="11788" max="11788" width="7.42578125" style="14" customWidth="1"/>
    <col min="11789" max="12021" width="11.42578125" style="14"/>
    <col min="12022" max="12022" width="0.140625" style="14" customWidth="1"/>
    <col min="12023" max="12023" width="2.7109375" style="14" customWidth="1"/>
    <col min="12024" max="12024" width="15.42578125" style="14" customWidth="1"/>
    <col min="12025" max="12025" width="1.28515625" style="14" customWidth="1"/>
    <col min="12026" max="12026" width="71.42578125" style="14" customWidth="1"/>
    <col min="12027" max="12029" width="6.85546875" style="14" customWidth="1"/>
    <col min="12030" max="12031" width="6.42578125" style="14" customWidth="1"/>
    <col min="12032" max="12032" width="6.85546875" style="14" customWidth="1"/>
    <col min="12033" max="12035" width="6.42578125" style="14" customWidth="1"/>
    <col min="12036" max="12036" width="6.85546875" style="14" customWidth="1"/>
    <col min="12037" max="12043" width="6.42578125" style="14" customWidth="1"/>
    <col min="12044" max="12044" width="7.42578125" style="14" customWidth="1"/>
    <col min="12045" max="12277" width="11.42578125" style="14"/>
    <col min="12278" max="12278" width="0.140625" style="14" customWidth="1"/>
    <col min="12279" max="12279" width="2.7109375" style="14" customWidth="1"/>
    <col min="12280" max="12280" width="15.42578125" style="14" customWidth="1"/>
    <col min="12281" max="12281" width="1.28515625" style="14" customWidth="1"/>
    <col min="12282" max="12282" width="71.42578125" style="14" customWidth="1"/>
    <col min="12283" max="12285" width="6.85546875" style="14" customWidth="1"/>
    <col min="12286" max="12287" width="6.42578125" style="14" customWidth="1"/>
    <col min="12288" max="12288" width="6.85546875" style="14" customWidth="1"/>
    <col min="12289" max="12291" width="6.42578125" style="14" customWidth="1"/>
    <col min="12292" max="12292" width="6.85546875" style="14" customWidth="1"/>
    <col min="12293" max="12299" width="6.42578125" style="14" customWidth="1"/>
    <col min="12300" max="12300" width="7.42578125" style="14" customWidth="1"/>
    <col min="12301" max="12533" width="11.42578125" style="14"/>
    <col min="12534" max="12534" width="0.140625" style="14" customWidth="1"/>
    <col min="12535" max="12535" width="2.7109375" style="14" customWidth="1"/>
    <col min="12536" max="12536" width="15.42578125" style="14" customWidth="1"/>
    <col min="12537" max="12537" width="1.28515625" style="14" customWidth="1"/>
    <col min="12538" max="12538" width="71.42578125" style="14" customWidth="1"/>
    <col min="12539" max="12541" width="6.85546875" style="14" customWidth="1"/>
    <col min="12542" max="12543" width="6.42578125" style="14" customWidth="1"/>
    <col min="12544" max="12544" width="6.85546875" style="14" customWidth="1"/>
    <col min="12545" max="12547" width="6.42578125" style="14" customWidth="1"/>
    <col min="12548" max="12548" width="6.85546875" style="14" customWidth="1"/>
    <col min="12549" max="12555" width="6.42578125" style="14" customWidth="1"/>
    <col min="12556" max="12556" width="7.42578125" style="14" customWidth="1"/>
    <col min="12557" max="12789" width="11.42578125" style="14"/>
    <col min="12790" max="12790" width="0.140625" style="14" customWidth="1"/>
    <col min="12791" max="12791" width="2.7109375" style="14" customWidth="1"/>
    <col min="12792" max="12792" width="15.42578125" style="14" customWidth="1"/>
    <col min="12793" max="12793" width="1.28515625" style="14" customWidth="1"/>
    <col min="12794" max="12794" width="71.42578125" style="14" customWidth="1"/>
    <col min="12795" max="12797" width="6.85546875" style="14" customWidth="1"/>
    <col min="12798" max="12799" width="6.42578125" style="14" customWidth="1"/>
    <col min="12800" max="12800" width="6.85546875" style="14" customWidth="1"/>
    <col min="12801" max="12803" width="6.42578125" style="14" customWidth="1"/>
    <col min="12804" max="12804" width="6.85546875" style="14" customWidth="1"/>
    <col min="12805" max="12811" width="6.42578125" style="14" customWidth="1"/>
    <col min="12812" max="12812" width="7.42578125" style="14" customWidth="1"/>
    <col min="12813" max="13045" width="11.42578125" style="14"/>
    <col min="13046" max="13046" width="0.140625" style="14" customWidth="1"/>
    <col min="13047" max="13047" width="2.7109375" style="14" customWidth="1"/>
    <col min="13048" max="13048" width="15.42578125" style="14" customWidth="1"/>
    <col min="13049" max="13049" width="1.28515625" style="14" customWidth="1"/>
    <col min="13050" max="13050" width="71.42578125" style="14" customWidth="1"/>
    <col min="13051" max="13053" width="6.85546875" style="14" customWidth="1"/>
    <col min="13054" max="13055" width="6.42578125" style="14" customWidth="1"/>
    <col min="13056" max="13056" width="6.85546875" style="14" customWidth="1"/>
    <col min="13057" max="13059" width="6.42578125" style="14" customWidth="1"/>
    <col min="13060" max="13060" width="6.85546875" style="14" customWidth="1"/>
    <col min="13061" max="13067" width="6.42578125" style="14" customWidth="1"/>
    <col min="13068" max="13068" width="7.42578125" style="14" customWidth="1"/>
    <col min="13069" max="13301" width="11.42578125" style="14"/>
    <col min="13302" max="13302" width="0.140625" style="14" customWidth="1"/>
    <col min="13303" max="13303" width="2.7109375" style="14" customWidth="1"/>
    <col min="13304" max="13304" width="15.42578125" style="14" customWidth="1"/>
    <col min="13305" max="13305" width="1.28515625" style="14" customWidth="1"/>
    <col min="13306" max="13306" width="71.42578125" style="14" customWidth="1"/>
    <col min="13307" max="13309" width="6.85546875" style="14" customWidth="1"/>
    <col min="13310" max="13311" width="6.42578125" style="14" customWidth="1"/>
    <col min="13312" max="13312" width="6.85546875" style="14" customWidth="1"/>
    <col min="13313" max="13315" width="6.42578125" style="14" customWidth="1"/>
    <col min="13316" max="13316" width="6.85546875" style="14" customWidth="1"/>
    <col min="13317" max="13323" width="6.42578125" style="14" customWidth="1"/>
    <col min="13324" max="13324" width="7.42578125" style="14" customWidth="1"/>
    <col min="13325" max="13557" width="11.42578125" style="14"/>
    <col min="13558" max="13558" width="0.140625" style="14" customWidth="1"/>
    <col min="13559" max="13559" width="2.7109375" style="14" customWidth="1"/>
    <col min="13560" max="13560" width="15.42578125" style="14" customWidth="1"/>
    <col min="13561" max="13561" width="1.28515625" style="14" customWidth="1"/>
    <col min="13562" max="13562" width="71.42578125" style="14" customWidth="1"/>
    <col min="13563" max="13565" width="6.85546875" style="14" customWidth="1"/>
    <col min="13566" max="13567" width="6.42578125" style="14" customWidth="1"/>
    <col min="13568" max="13568" width="6.85546875" style="14" customWidth="1"/>
    <col min="13569" max="13571" width="6.42578125" style="14" customWidth="1"/>
    <col min="13572" max="13572" width="6.85546875" style="14" customWidth="1"/>
    <col min="13573" max="13579" width="6.42578125" style="14" customWidth="1"/>
    <col min="13580" max="13580" width="7.42578125" style="14" customWidth="1"/>
    <col min="13581" max="13813" width="11.42578125" style="14"/>
    <col min="13814" max="13814" width="0.140625" style="14" customWidth="1"/>
    <col min="13815" max="13815" width="2.7109375" style="14" customWidth="1"/>
    <col min="13816" max="13816" width="15.42578125" style="14" customWidth="1"/>
    <col min="13817" max="13817" width="1.28515625" style="14" customWidth="1"/>
    <col min="13818" max="13818" width="71.42578125" style="14" customWidth="1"/>
    <col min="13819" max="13821" width="6.85546875" style="14" customWidth="1"/>
    <col min="13822" max="13823" width="6.42578125" style="14" customWidth="1"/>
    <col min="13824" max="13824" width="6.85546875" style="14" customWidth="1"/>
    <col min="13825" max="13827" width="6.42578125" style="14" customWidth="1"/>
    <col min="13828" max="13828" width="6.85546875" style="14" customWidth="1"/>
    <col min="13829" max="13835" width="6.42578125" style="14" customWidth="1"/>
    <col min="13836" max="13836" width="7.42578125" style="14" customWidth="1"/>
    <col min="13837" max="14069" width="11.42578125" style="14"/>
    <col min="14070" max="14070" width="0.140625" style="14" customWidth="1"/>
    <col min="14071" max="14071" width="2.7109375" style="14" customWidth="1"/>
    <col min="14072" max="14072" width="15.42578125" style="14" customWidth="1"/>
    <col min="14073" max="14073" width="1.28515625" style="14" customWidth="1"/>
    <col min="14074" max="14074" width="71.42578125" style="14" customWidth="1"/>
    <col min="14075" max="14077" width="6.85546875" style="14" customWidth="1"/>
    <col min="14078" max="14079" width="6.42578125" style="14" customWidth="1"/>
    <col min="14080" max="14080" width="6.85546875" style="14" customWidth="1"/>
    <col min="14081" max="14083" width="6.42578125" style="14" customWidth="1"/>
    <col min="14084" max="14084" width="6.85546875" style="14" customWidth="1"/>
    <col min="14085" max="14091" width="6.42578125" style="14" customWidth="1"/>
    <col min="14092" max="14092" width="7.42578125" style="14" customWidth="1"/>
    <col min="14093" max="14325" width="11.42578125" style="14"/>
    <col min="14326" max="14326" width="0.140625" style="14" customWidth="1"/>
    <col min="14327" max="14327" width="2.7109375" style="14" customWidth="1"/>
    <col min="14328" max="14328" width="15.42578125" style="14" customWidth="1"/>
    <col min="14329" max="14329" width="1.28515625" style="14" customWidth="1"/>
    <col min="14330" max="14330" width="71.42578125" style="14" customWidth="1"/>
    <col min="14331" max="14333" width="6.85546875" style="14" customWidth="1"/>
    <col min="14334" max="14335" width="6.42578125" style="14" customWidth="1"/>
    <col min="14336" max="14336" width="6.85546875" style="14" customWidth="1"/>
    <col min="14337" max="14339" width="6.42578125" style="14" customWidth="1"/>
    <col min="14340" max="14340" width="6.85546875" style="14" customWidth="1"/>
    <col min="14341" max="14347" width="6.42578125" style="14" customWidth="1"/>
    <col min="14348" max="14348" width="7.42578125" style="14" customWidth="1"/>
    <col min="14349" max="14581" width="11.42578125" style="14"/>
    <col min="14582" max="14582" width="0.140625" style="14" customWidth="1"/>
    <col min="14583" max="14583" width="2.7109375" style="14" customWidth="1"/>
    <col min="14584" max="14584" width="15.42578125" style="14" customWidth="1"/>
    <col min="14585" max="14585" width="1.28515625" style="14" customWidth="1"/>
    <col min="14586" max="14586" width="71.42578125" style="14" customWidth="1"/>
    <col min="14587" max="14589" width="6.85546875" style="14" customWidth="1"/>
    <col min="14590" max="14591" width="6.42578125" style="14" customWidth="1"/>
    <col min="14592" max="14592" width="6.85546875" style="14" customWidth="1"/>
    <col min="14593" max="14595" width="6.42578125" style="14" customWidth="1"/>
    <col min="14596" max="14596" width="6.85546875" style="14" customWidth="1"/>
    <col min="14597" max="14603" width="6.42578125" style="14" customWidth="1"/>
    <col min="14604" max="14604" width="7.42578125" style="14" customWidth="1"/>
    <col min="14605" max="14837" width="11.42578125" style="14"/>
    <col min="14838" max="14838" width="0.140625" style="14" customWidth="1"/>
    <col min="14839" max="14839" width="2.7109375" style="14" customWidth="1"/>
    <col min="14840" max="14840" width="15.42578125" style="14" customWidth="1"/>
    <col min="14841" max="14841" width="1.28515625" style="14" customWidth="1"/>
    <col min="14842" max="14842" width="71.42578125" style="14" customWidth="1"/>
    <col min="14843" max="14845" width="6.85546875" style="14" customWidth="1"/>
    <col min="14846" max="14847" width="6.42578125" style="14" customWidth="1"/>
    <col min="14848" max="14848" width="6.85546875" style="14" customWidth="1"/>
    <col min="14849" max="14851" width="6.42578125" style="14" customWidth="1"/>
    <col min="14852" max="14852" width="6.85546875" style="14" customWidth="1"/>
    <col min="14853" max="14859" width="6.42578125" style="14" customWidth="1"/>
    <col min="14860" max="14860" width="7.42578125" style="14" customWidth="1"/>
    <col min="14861" max="15093" width="11.42578125" style="14"/>
    <col min="15094" max="15094" width="0.140625" style="14" customWidth="1"/>
    <col min="15095" max="15095" width="2.7109375" style="14" customWidth="1"/>
    <col min="15096" max="15096" width="15.42578125" style="14" customWidth="1"/>
    <col min="15097" max="15097" width="1.28515625" style="14" customWidth="1"/>
    <col min="15098" max="15098" width="71.42578125" style="14" customWidth="1"/>
    <col min="15099" max="15101" width="6.85546875" style="14" customWidth="1"/>
    <col min="15102" max="15103" width="6.42578125" style="14" customWidth="1"/>
    <col min="15104" max="15104" width="6.85546875" style="14" customWidth="1"/>
    <col min="15105" max="15107" width="6.42578125" style="14" customWidth="1"/>
    <col min="15108" max="15108" width="6.85546875" style="14" customWidth="1"/>
    <col min="15109" max="15115" width="6.42578125" style="14" customWidth="1"/>
    <col min="15116" max="15116" width="7.42578125" style="14" customWidth="1"/>
    <col min="15117" max="15349" width="11.42578125" style="14"/>
    <col min="15350" max="15350" width="0.140625" style="14" customWidth="1"/>
    <col min="15351" max="15351" width="2.7109375" style="14" customWidth="1"/>
    <col min="15352" max="15352" width="15.42578125" style="14" customWidth="1"/>
    <col min="15353" max="15353" width="1.28515625" style="14" customWidth="1"/>
    <col min="15354" max="15354" width="71.42578125" style="14" customWidth="1"/>
    <col min="15355" max="15357" width="6.85546875" style="14" customWidth="1"/>
    <col min="15358" max="15359" width="6.42578125" style="14" customWidth="1"/>
    <col min="15360" max="15360" width="6.85546875" style="14" customWidth="1"/>
    <col min="15361" max="15363" width="6.42578125" style="14" customWidth="1"/>
    <col min="15364" max="15364" width="6.85546875" style="14" customWidth="1"/>
    <col min="15365" max="15371" width="6.42578125" style="14" customWidth="1"/>
    <col min="15372" max="15372" width="7.42578125" style="14" customWidth="1"/>
    <col min="15373" max="15605" width="11.42578125" style="14"/>
    <col min="15606" max="15606" width="0.140625" style="14" customWidth="1"/>
    <col min="15607" max="15607" width="2.7109375" style="14" customWidth="1"/>
    <col min="15608" max="15608" width="15.42578125" style="14" customWidth="1"/>
    <col min="15609" max="15609" width="1.28515625" style="14" customWidth="1"/>
    <col min="15610" max="15610" width="71.42578125" style="14" customWidth="1"/>
    <col min="15611" max="15613" width="6.85546875" style="14" customWidth="1"/>
    <col min="15614" max="15615" width="6.42578125" style="14" customWidth="1"/>
    <col min="15616" max="15616" width="6.85546875" style="14" customWidth="1"/>
    <col min="15617" max="15619" width="6.42578125" style="14" customWidth="1"/>
    <col min="15620" max="15620" width="6.85546875" style="14" customWidth="1"/>
    <col min="15621" max="15627" width="6.42578125" style="14" customWidth="1"/>
    <col min="15628" max="15628" width="7.42578125" style="14" customWidth="1"/>
    <col min="15629" max="15861" width="11.42578125" style="14"/>
    <col min="15862" max="15862" width="0.140625" style="14" customWidth="1"/>
    <col min="15863" max="15863" width="2.7109375" style="14" customWidth="1"/>
    <col min="15864" max="15864" width="15.42578125" style="14" customWidth="1"/>
    <col min="15865" max="15865" width="1.28515625" style="14" customWidth="1"/>
    <col min="15866" max="15866" width="71.42578125" style="14" customWidth="1"/>
    <col min="15867" max="15869" width="6.85546875" style="14" customWidth="1"/>
    <col min="15870" max="15871" width="6.42578125" style="14" customWidth="1"/>
    <col min="15872" max="15872" width="6.85546875" style="14" customWidth="1"/>
    <col min="15873" max="15875" width="6.42578125" style="14" customWidth="1"/>
    <col min="15876" max="15876" width="6.85546875" style="14" customWidth="1"/>
    <col min="15877" max="15883" width="6.42578125" style="14" customWidth="1"/>
    <col min="15884" max="15884" width="7.42578125" style="14" customWidth="1"/>
    <col min="15885" max="16117" width="11.42578125" style="14"/>
    <col min="16118" max="16118" width="0.140625" style="14" customWidth="1"/>
    <col min="16119" max="16119" width="2.7109375" style="14" customWidth="1"/>
    <col min="16120" max="16120" width="15.42578125" style="14" customWidth="1"/>
    <col min="16121" max="16121" width="1.28515625" style="14" customWidth="1"/>
    <col min="16122" max="16122" width="71.42578125" style="14" customWidth="1"/>
    <col min="16123" max="16125" width="6.85546875" style="14" customWidth="1"/>
    <col min="16126" max="16127" width="6.42578125" style="14" customWidth="1"/>
    <col min="16128" max="16128" width="6.85546875" style="14" customWidth="1"/>
    <col min="16129" max="16131" width="6.42578125" style="14" customWidth="1"/>
    <col min="16132" max="16132" width="6.85546875" style="14" customWidth="1"/>
    <col min="16133" max="16139" width="6.42578125" style="14" customWidth="1"/>
    <col min="16140" max="16140" width="7.42578125" style="14" customWidth="1"/>
    <col min="16141" max="16384" width="11.42578125" style="14"/>
  </cols>
  <sheetData>
    <row r="1" spans="3:10" ht="0.75" customHeight="1"/>
    <row r="2" spans="3:10" ht="21" customHeight="1">
      <c r="E2" s="4" t="s">
        <v>19</v>
      </c>
    </row>
    <row r="3" spans="3:10" ht="15" customHeight="1">
      <c r="E3" s="4" t="s">
        <v>101</v>
      </c>
    </row>
    <row r="4" spans="3:10" ht="20.25" customHeight="1">
      <c r="C4" s="6" t="s">
        <v>102</v>
      </c>
    </row>
    <row r="5" spans="3:10" ht="12.75" customHeight="1"/>
    <row r="6" spans="3:10" ht="13.5" customHeight="1"/>
    <row r="7" spans="3:10" ht="12.75" customHeight="1">
      <c r="C7" s="122" t="s">
        <v>116</v>
      </c>
      <c r="E7" s="16"/>
    </row>
    <row r="8" spans="3:10" ht="12.75" customHeight="1">
      <c r="C8" s="122"/>
      <c r="E8" s="16"/>
      <c r="F8" s="17"/>
      <c r="G8" s="17"/>
      <c r="H8" s="17"/>
      <c r="I8" s="17"/>
      <c r="J8" s="17"/>
    </row>
    <row r="9" spans="3:10" ht="12.75" customHeight="1">
      <c r="C9" s="122"/>
      <c r="E9" s="16"/>
    </row>
    <row r="10" spans="3:10" ht="12.75" customHeight="1">
      <c r="C10" s="122"/>
      <c r="E10" s="16"/>
    </row>
    <row r="11" spans="3:10" ht="12.75" customHeight="1">
      <c r="C11" s="45"/>
      <c r="E11" s="16"/>
    </row>
    <row r="12" spans="3:10" ht="12.75" customHeight="1">
      <c r="C12" s="45"/>
      <c r="E12" s="16"/>
    </row>
    <row r="13" spans="3:10" ht="12.75" customHeight="1">
      <c r="C13" s="45"/>
      <c r="E13" s="16"/>
    </row>
    <row r="14" spans="3:10" ht="12.75" customHeight="1">
      <c r="E14" s="16"/>
    </row>
    <row r="15" spans="3:10" ht="12.75" customHeight="1">
      <c r="E15" s="16"/>
    </row>
    <row r="16" spans="3:10" ht="12.75" customHeight="1">
      <c r="E16" s="16"/>
    </row>
    <row r="17" spans="5:5" ht="12.75" customHeight="1">
      <c r="E17" s="16"/>
    </row>
    <row r="18" spans="5:5" ht="12.75" customHeight="1">
      <c r="E18" s="16"/>
    </row>
    <row r="19" spans="5:5" ht="12.75" customHeight="1">
      <c r="E19" s="16"/>
    </row>
    <row r="20" spans="5:5" ht="12.75" customHeight="1">
      <c r="E20" s="16"/>
    </row>
    <row r="21" spans="5:5" ht="12.75" customHeight="1">
      <c r="E21" s="16"/>
    </row>
    <row r="22" spans="5:5" ht="12.75" customHeight="1">
      <c r="E22" s="16"/>
    </row>
    <row r="23" spans="5:5" ht="12.75" customHeight="1">
      <c r="E23" s="16"/>
    </row>
    <row r="24" spans="5:5" ht="12.75" customHeight="1">
      <c r="E24" s="19"/>
    </row>
    <row r="25" spans="5:5" ht="12.75" customHeight="1">
      <c r="E25" s="19"/>
    </row>
    <row r="26" spans="5:5" ht="12.75" customHeight="1">
      <c r="E26" s="19"/>
    </row>
    <row r="27" spans="5:5" ht="12.75" customHeight="1">
      <c r="E27" s="19"/>
    </row>
    <row r="28" spans="5:5" ht="12.75" customHeight="1">
      <c r="E28" s="19"/>
    </row>
    <row r="29" spans="5:5">
      <c r="E29" s="19"/>
    </row>
    <row r="30" spans="5:5" ht="11.25" customHeight="1">
      <c r="E30" s="19"/>
    </row>
    <row r="31" spans="5:5">
      <c r="E31" s="19"/>
    </row>
    <row r="32" spans="5:5">
      <c r="E32" s="19"/>
    </row>
    <row r="33" spans="5:5">
      <c r="E33" s="19"/>
    </row>
    <row r="34" spans="5:5">
      <c r="E34" s="19"/>
    </row>
    <row r="35" spans="5:5">
      <c r="E35" s="19"/>
    </row>
    <row r="36" spans="5:5">
      <c r="E36" s="19"/>
    </row>
    <row r="37" spans="5:5" ht="11.25" customHeight="1">
      <c r="E37" s="19"/>
    </row>
    <row r="38" spans="5:5" ht="11.25" customHeight="1">
      <c r="E38" s="19"/>
    </row>
    <row r="39" spans="5:5" ht="11.25" customHeight="1">
      <c r="E39" s="19"/>
    </row>
    <row r="40" spans="5:5" ht="11.25" customHeight="1">
      <c r="E40" s="19"/>
    </row>
    <row r="41" spans="5:5" ht="11.25" customHeight="1">
      <c r="E41" s="19"/>
    </row>
    <row r="42" spans="5:5" ht="11.25" customHeight="1">
      <c r="E42" s="19"/>
    </row>
    <row r="43" spans="5:5" ht="11.25" customHeight="1">
      <c r="E43" s="19"/>
    </row>
    <row r="44" spans="5:5" ht="11.25" customHeight="1">
      <c r="E44" s="19"/>
    </row>
    <row r="45" spans="5:5">
      <c r="E45" s="104"/>
    </row>
    <row r="46" spans="5:5">
      <c r="E46" s="45"/>
    </row>
    <row r="47" spans="5:5" ht="11.25" customHeight="1">
      <c r="E47" s="45"/>
    </row>
    <row r="48" spans="5:5" ht="11.25" customHeight="1">
      <c r="E48" s="45"/>
    </row>
    <row r="49" spans="5:5" ht="11.25" customHeight="1">
      <c r="E49" s="45"/>
    </row>
    <row r="50" spans="5:5" ht="11.25" customHeight="1"/>
    <row r="51" spans="5:5" ht="11.25" customHeight="1"/>
    <row r="52" spans="5:5" ht="11.25" customHeight="1"/>
    <row r="53" spans="5:5" ht="11.25" customHeight="1"/>
    <row r="54" spans="5:5" ht="11.25" customHeight="1"/>
    <row r="55" spans="5:5" ht="11.25" customHeight="1"/>
    <row r="56" spans="5:5" ht="11.25" customHeight="1"/>
    <row r="57" spans="5:5" ht="11.25" customHeight="1"/>
    <row r="58" spans="5:5" ht="11.25" customHeight="1"/>
    <row r="59" spans="5:5" ht="11.25" customHeight="1"/>
  </sheetData>
  <mergeCells count="1">
    <mergeCell ref="C7:C10"/>
  </mergeCells>
  <hyperlinks>
    <hyperlink ref="C4" location="Indice!A1" display="La energía renovable en 2015. Sistema eléctrico nacional"/>
  </hyperlinks>
  <printOptions horizontalCentered="1" verticalCentered="1"/>
  <pageMargins left="0.39370078740157483" right="0.78740157480314965" top="0.39370078740157483" bottom="0.98425196850393704" header="0" footer="0"/>
  <pageSetup paperSize="9" scale="91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autoPageBreaks="0"/>
  </sheetPr>
  <dimension ref="C1:U28"/>
  <sheetViews>
    <sheetView showGridLines="0" showRowColHeaders="0" showOutlineSymbols="0" zoomScaleNormal="100" workbookViewId="0">
      <selection activeCell="E44" sqref="E44"/>
    </sheetView>
  </sheetViews>
  <sheetFormatPr baseColWidth="10" defaultRowHeight="11.25"/>
  <cols>
    <col min="1" max="1" width="0.140625" style="14" customWidth="1"/>
    <col min="2" max="2" width="2.7109375" style="14" customWidth="1"/>
    <col min="3" max="3" width="23.7109375" style="14" customWidth="1"/>
    <col min="4" max="4" width="1.28515625" style="15" customWidth="1"/>
    <col min="5" max="5" width="105.7109375" style="14" customWidth="1"/>
    <col min="6" max="8" width="6.85546875" style="14" customWidth="1"/>
    <col min="9" max="10" width="6.42578125" style="14" customWidth="1"/>
    <col min="11" max="11" width="6.85546875" style="14" customWidth="1"/>
    <col min="12" max="14" width="6.42578125" style="14" customWidth="1"/>
    <col min="15" max="15" width="6.85546875" style="14" customWidth="1"/>
    <col min="16" max="22" width="6.42578125" style="14" customWidth="1"/>
    <col min="23" max="23" width="7.42578125" style="14" customWidth="1"/>
    <col min="24" max="256" width="11.42578125" style="14"/>
    <col min="257" max="257" width="0.140625" style="14" customWidth="1"/>
    <col min="258" max="258" width="2.7109375" style="14" customWidth="1"/>
    <col min="259" max="259" width="15.42578125" style="14" customWidth="1"/>
    <col min="260" max="260" width="1.28515625" style="14" customWidth="1"/>
    <col min="261" max="261" width="71.42578125" style="14" customWidth="1"/>
    <col min="262" max="264" width="6.85546875" style="14" customWidth="1"/>
    <col min="265" max="266" width="6.42578125" style="14" customWidth="1"/>
    <col min="267" max="267" width="6.85546875" style="14" customWidth="1"/>
    <col min="268" max="270" width="6.42578125" style="14" customWidth="1"/>
    <col min="271" max="271" width="6.85546875" style="14" customWidth="1"/>
    <col min="272" max="278" width="6.42578125" style="14" customWidth="1"/>
    <col min="279" max="279" width="7.42578125" style="14" customWidth="1"/>
    <col min="280" max="512" width="11.42578125" style="14"/>
    <col min="513" max="513" width="0.140625" style="14" customWidth="1"/>
    <col min="514" max="514" width="2.7109375" style="14" customWidth="1"/>
    <col min="515" max="515" width="15.42578125" style="14" customWidth="1"/>
    <col min="516" max="516" width="1.28515625" style="14" customWidth="1"/>
    <col min="517" max="517" width="71.42578125" style="14" customWidth="1"/>
    <col min="518" max="520" width="6.85546875" style="14" customWidth="1"/>
    <col min="521" max="522" width="6.42578125" style="14" customWidth="1"/>
    <col min="523" max="523" width="6.85546875" style="14" customWidth="1"/>
    <col min="524" max="526" width="6.42578125" style="14" customWidth="1"/>
    <col min="527" max="527" width="6.85546875" style="14" customWidth="1"/>
    <col min="528" max="534" width="6.42578125" style="14" customWidth="1"/>
    <col min="535" max="535" width="7.42578125" style="14" customWidth="1"/>
    <col min="536" max="768" width="11.42578125" style="14"/>
    <col min="769" max="769" width="0.140625" style="14" customWidth="1"/>
    <col min="770" max="770" width="2.7109375" style="14" customWidth="1"/>
    <col min="771" max="771" width="15.42578125" style="14" customWidth="1"/>
    <col min="772" max="772" width="1.28515625" style="14" customWidth="1"/>
    <col min="773" max="773" width="71.42578125" style="14" customWidth="1"/>
    <col min="774" max="776" width="6.85546875" style="14" customWidth="1"/>
    <col min="777" max="778" width="6.42578125" style="14" customWidth="1"/>
    <col min="779" max="779" width="6.85546875" style="14" customWidth="1"/>
    <col min="780" max="782" width="6.42578125" style="14" customWidth="1"/>
    <col min="783" max="783" width="6.85546875" style="14" customWidth="1"/>
    <col min="784" max="790" width="6.42578125" style="14" customWidth="1"/>
    <col min="791" max="791" width="7.42578125" style="14" customWidth="1"/>
    <col min="792" max="1024" width="11.42578125" style="14"/>
    <col min="1025" max="1025" width="0.140625" style="14" customWidth="1"/>
    <col min="1026" max="1026" width="2.7109375" style="14" customWidth="1"/>
    <col min="1027" max="1027" width="15.42578125" style="14" customWidth="1"/>
    <col min="1028" max="1028" width="1.28515625" style="14" customWidth="1"/>
    <col min="1029" max="1029" width="71.42578125" style="14" customWidth="1"/>
    <col min="1030" max="1032" width="6.85546875" style="14" customWidth="1"/>
    <col min="1033" max="1034" width="6.42578125" style="14" customWidth="1"/>
    <col min="1035" max="1035" width="6.85546875" style="14" customWidth="1"/>
    <col min="1036" max="1038" width="6.42578125" style="14" customWidth="1"/>
    <col min="1039" max="1039" width="6.85546875" style="14" customWidth="1"/>
    <col min="1040" max="1046" width="6.42578125" style="14" customWidth="1"/>
    <col min="1047" max="1047" width="7.42578125" style="14" customWidth="1"/>
    <col min="1048" max="1280" width="11.42578125" style="14"/>
    <col min="1281" max="1281" width="0.140625" style="14" customWidth="1"/>
    <col min="1282" max="1282" width="2.7109375" style="14" customWidth="1"/>
    <col min="1283" max="1283" width="15.42578125" style="14" customWidth="1"/>
    <col min="1284" max="1284" width="1.28515625" style="14" customWidth="1"/>
    <col min="1285" max="1285" width="71.42578125" style="14" customWidth="1"/>
    <col min="1286" max="1288" width="6.85546875" style="14" customWidth="1"/>
    <col min="1289" max="1290" width="6.42578125" style="14" customWidth="1"/>
    <col min="1291" max="1291" width="6.85546875" style="14" customWidth="1"/>
    <col min="1292" max="1294" width="6.42578125" style="14" customWidth="1"/>
    <col min="1295" max="1295" width="6.85546875" style="14" customWidth="1"/>
    <col min="1296" max="1302" width="6.42578125" style="14" customWidth="1"/>
    <col min="1303" max="1303" width="7.42578125" style="14" customWidth="1"/>
    <col min="1304" max="1536" width="11.42578125" style="14"/>
    <col min="1537" max="1537" width="0.140625" style="14" customWidth="1"/>
    <col min="1538" max="1538" width="2.7109375" style="14" customWidth="1"/>
    <col min="1539" max="1539" width="15.42578125" style="14" customWidth="1"/>
    <col min="1540" max="1540" width="1.28515625" style="14" customWidth="1"/>
    <col min="1541" max="1541" width="71.42578125" style="14" customWidth="1"/>
    <col min="1542" max="1544" width="6.85546875" style="14" customWidth="1"/>
    <col min="1545" max="1546" width="6.42578125" style="14" customWidth="1"/>
    <col min="1547" max="1547" width="6.85546875" style="14" customWidth="1"/>
    <col min="1548" max="1550" width="6.42578125" style="14" customWidth="1"/>
    <col min="1551" max="1551" width="6.85546875" style="14" customWidth="1"/>
    <col min="1552" max="1558" width="6.42578125" style="14" customWidth="1"/>
    <col min="1559" max="1559" width="7.42578125" style="14" customWidth="1"/>
    <col min="1560" max="1792" width="11.42578125" style="14"/>
    <col min="1793" max="1793" width="0.140625" style="14" customWidth="1"/>
    <col min="1794" max="1794" width="2.7109375" style="14" customWidth="1"/>
    <col min="1795" max="1795" width="15.42578125" style="14" customWidth="1"/>
    <col min="1796" max="1796" width="1.28515625" style="14" customWidth="1"/>
    <col min="1797" max="1797" width="71.42578125" style="14" customWidth="1"/>
    <col min="1798" max="1800" width="6.85546875" style="14" customWidth="1"/>
    <col min="1801" max="1802" width="6.42578125" style="14" customWidth="1"/>
    <col min="1803" max="1803" width="6.85546875" style="14" customWidth="1"/>
    <col min="1804" max="1806" width="6.42578125" style="14" customWidth="1"/>
    <col min="1807" max="1807" width="6.85546875" style="14" customWidth="1"/>
    <col min="1808" max="1814" width="6.42578125" style="14" customWidth="1"/>
    <col min="1815" max="1815" width="7.42578125" style="14" customWidth="1"/>
    <col min="1816" max="2048" width="11.42578125" style="14"/>
    <col min="2049" max="2049" width="0.140625" style="14" customWidth="1"/>
    <col min="2050" max="2050" width="2.7109375" style="14" customWidth="1"/>
    <col min="2051" max="2051" width="15.42578125" style="14" customWidth="1"/>
    <col min="2052" max="2052" width="1.28515625" style="14" customWidth="1"/>
    <col min="2053" max="2053" width="71.42578125" style="14" customWidth="1"/>
    <col min="2054" max="2056" width="6.85546875" style="14" customWidth="1"/>
    <col min="2057" max="2058" width="6.42578125" style="14" customWidth="1"/>
    <col min="2059" max="2059" width="6.85546875" style="14" customWidth="1"/>
    <col min="2060" max="2062" width="6.42578125" style="14" customWidth="1"/>
    <col min="2063" max="2063" width="6.85546875" style="14" customWidth="1"/>
    <col min="2064" max="2070" width="6.42578125" style="14" customWidth="1"/>
    <col min="2071" max="2071" width="7.42578125" style="14" customWidth="1"/>
    <col min="2072" max="2304" width="11.42578125" style="14"/>
    <col min="2305" max="2305" width="0.140625" style="14" customWidth="1"/>
    <col min="2306" max="2306" width="2.7109375" style="14" customWidth="1"/>
    <col min="2307" max="2307" width="15.42578125" style="14" customWidth="1"/>
    <col min="2308" max="2308" width="1.28515625" style="14" customWidth="1"/>
    <col min="2309" max="2309" width="71.42578125" style="14" customWidth="1"/>
    <col min="2310" max="2312" width="6.85546875" style="14" customWidth="1"/>
    <col min="2313" max="2314" width="6.42578125" style="14" customWidth="1"/>
    <col min="2315" max="2315" width="6.85546875" style="14" customWidth="1"/>
    <col min="2316" max="2318" width="6.42578125" style="14" customWidth="1"/>
    <col min="2319" max="2319" width="6.85546875" style="14" customWidth="1"/>
    <col min="2320" max="2326" width="6.42578125" style="14" customWidth="1"/>
    <col min="2327" max="2327" width="7.42578125" style="14" customWidth="1"/>
    <col min="2328" max="2560" width="11.42578125" style="14"/>
    <col min="2561" max="2561" width="0.140625" style="14" customWidth="1"/>
    <col min="2562" max="2562" width="2.7109375" style="14" customWidth="1"/>
    <col min="2563" max="2563" width="15.42578125" style="14" customWidth="1"/>
    <col min="2564" max="2564" width="1.28515625" style="14" customWidth="1"/>
    <col min="2565" max="2565" width="71.42578125" style="14" customWidth="1"/>
    <col min="2566" max="2568" width="6.85546875" style="14" customWidth="1"/>
    <col min="2569" max="2570" width="6.42578125" style="14" customWidth="1"/>
    <col min="2571" max="2571" width="6.85546875" style="14" customWidth="1"/>
    <col min="2572" max="2574" width="6.42578125" style="14" customWidth="1"/>
    <col min="2575" max="2575" width="6.85546875" style="14" customWidth="1"/>
    <col min="2576" max="2582" width="6.42578125" style="14" customWidth="1"/>
    <col min="2583" max="2583" width="7.42578125" style="14" customWidth="1"/>
    <col min="2584" max="2816" width="11.42578125" style="14"/>
    <col min="2817" max="2817" width="0.140625" style="14" customWidth="1"/>
    <col min="2818" max="2818" width="2.7109375" style="14" customWidth="1"/>
    <col min="2819" max="2819" width="15.42578125" style="14" customWidth="1"/>
    <col min="2820" max="2820" width="1.28515625" style="14" customWidth="1"/>
    <col min="2821" max="2821" width="71.42578125" style="14" customWidth="1"/>
    <col min="2822" max="2824" width="6.85546875" style="14" customWidth="1"/>
    <col min="2825" max="2826" width="6.42578125" style="14" customWidth="1"/>
    <col min="2827" max="2827" width="6.85546875" style="14" customWidth="1"/>
    <col min="2828" max="2830" width="6.42578125" style="14" customWidth="1"/>
    <col min="2831" max="2831" width="6.85546875" style="14" customWidth="1"/>
    <col min="2832" max="2838" width="6.42578125" style="14" customWidth="1"/>
    <col min="2839" max="2839" width="7.42578125" style="14" customWidth="1"/>
    <col min="2840" max="3072" width="11.42578125" style="14"/>
    <col min="3073" max="3073" width="0.140625" style="14" customWidth="1"/>
    <col min="3074" max="3074" width="2.7109375" style="14" customWidth="1"/>
    <col min="3075" max="3075" width="15.42578125" style="14" customWidth="1"/>
    <col min="3076" max="3076" width="1.28515625" style="14" customWidth="1"/>
    <col min="3077" max="3077" width="71.42578125" style="14" customWidth="1"/>
    <col min="3078" max="3080" width="6.85546875" style="14" customWidth="1"/>
    <col min="3081" max="3082" width="6.42578125" style="14" customWidth="1"/>
    <col min="3083" max="3083" width="6.85546875" style="14" customWidth="1"/>
    <col min="3084" max="3086" width="6.42578125" style="14" customWidth="1"/>
    <col min="3087" max="3087" width="6.85546875" style="14" customWidth="1"/>
    <col min="3088" max="3094" width="6.42578125" style="14" customWidth="1"/>
    <col min="3095" max="3095" width="7.42578125" style="14" customWidth="1"/>
    <col min="3096" max="3328" width="11.42578125" style="14"/>
    <col min="3329" max="3329" width="0.140625" style="14" customWidth="1"/>
    <col min="3330" max="3330" width="2.7109375" style="14" customWidth="1"/>
    <col min="3331" max="3331" width="15.42578125" style="14" customWidth="1"/>
    <col min="3332" max="3332" width="1.28515625" style="14" customWidth="1"/>
    <col min="3333" max="3333" width="71.42578125" style="14" customWidth="1"/>
    <col min="3334" max="3336" width="6.85546875" style="14" customWidth="1"/>
    <col min="3337" max="3338" width="6.42578125" style="14" customWidth="1"/>
    <col min="3339" max="3339" width="6.85546875" style="14" customWidth="1"/>
    <col min="3340" max="3342" width="6.42578125" style="14" customWidth="1"/>
    <col min="3343" max="3343" width="6.85546875" style="14" customWidth="1"/>
    <col min="3344" max="3350" width="6.42578125" style="14" customWidth="1"/>
    <col min="3351" max="3351" width="7.42578125" style="14" customWidth="1"/>
    <col min="3352" max="3584" width="11.42578125" style="14"/>
    <col min="3585" max="3585" width="0.140625" style="14" customWidth="1"/>
    <col min="3586" max="3586" width="2.7109375" style="14" customWidth="1"/>
    <col min="3587" max="3587" width="15.42578125" style="14" customWidth="1"/>
    <col min="3588" max="3588" width="1.28515625" style="14" customWidth="1"/>
    <col min="3589" max="3589" width="71.42578125" style="14" customWidth="1"/>
    <col min="3590" max="3592" width="6.85546875" style="14" customWidth="1"/>
    <col min="3593" max="3594" width="6.42578125" style="14" customWidth="1"/>
    <col min="3595" max="3595" width="6.85546875" style="14" customWidth="1"/>
    <col min="3596" max="3598" width="6.42578125" style="14" customWidth="1"/>
    <col min="3599" max="3599" width="6.85546875" style="14" customWidth="1"/>
    <col min="3600" max="3606" width="6.42578125" style="14" customWidth="1"/>
    <col min="3607" max="3607" width="7.42578125" style="14" customWidth="1"/>
    <col min="3608" max="3840" width="11.42578125" style="14"/>
    <col min="3841" max="3841" width="0.140625" style="14" customWidth="1"/>
    <col min="3842" max="3842" width="2.7109375" style="14" customWidth="1"/>
    <col min="3843" max="3843" width="15.42578125" style="14" customWidth="1"/>
    <col min="3844" max="3844" width="1.28515625" style="14" customWidth="1"/>
    <col min="3845" max="3845" width="71.42578125" style="14" customWidth="1"/>
    <col min="3846" max="3848" width="6.85546875" style="14" customWidth="1"/>
    <col min="3849" max="3850" width="6.42578125" style="14" customWidth="1"/>
    <col min="3851" max="3851" width="6.85546875" style="14" customWidth="1"/>
    <col min="3852" max="3854" width="6.42578125" style="14" customWidth="1"/>
    <col min="3855" max="3855" width="6.85546875" style="14" customWidth="1"/>
    <col min="3856" max="3862" width="6.42578125" style="14" customWidth="1"/>
    <col min="3863" max="3863" width="7.42578125" style="14" customWidth="1"/>
    <col min="3864" max="4096" width="11.42578125" style="14"/>
    <col min="4097" max="4097" width="0.140625" style="14" customWidth="1"/>
    <col min="4098" max="4098" width="2.7109375" style="14" customWidth="1"/>
    <col min="4099" max="4099" width="15.42578125" style="14" customWidth="1"/>
    <col min="4100" max="4100" width="1.28515625" style="14" customWidth="1"/>
    <col min="4101" max="4101" width="71.42578125" style="14" customWidth="1"/>
    <col min="4102" max="4104" width="6.85546875" style="14" customWidth="1"/>
    <col min="4105" max="4106" width="6.42578125" style="14" customWidth="1"/>
    <col min="4107" max="4107" width="6.85546875" style="14" customWidth="1"/>
    <col min="4108" max="4110" width="6.42578125" style="14" customWidth="1"/>
    <col min="4111" max="4111" width="6.85546875" style="14" customWidth="1"/>
    <col min="4112" max="4118" width="6.42578125" style="14" customWidth="1"/>
    <col min="4119" max="4119" width="7.42578125" style="14" customWidth="1"/>
    <col min="4120" max="4352" width="11.42578125" style="14"/>
    <col min="4353" max="4353" width="0.140625" style="14" customWidth="1"/>
    <col min="4354" max="4354" width="2.7109375" style="14" customWidth="1"/>
    <col min="4355" max="4355" width="15.42578125" style="14" customWidth="1"/>
    <col min="4356" max="4356" width="1.28515625" style="14" customWidth="1"/>
    <col min="4357" max="4357" width="71.42578125" style="14" customWidth="1"/>
    <col min="4358" max="4360" width="6.85546875" style="14" customWidth="1"/>
    <col min="4361" max="4362" width="6.42578125" style="14" customWidth="1"/>
    <col min="4363" max="4363" width="6.85546875" style="14" customWidth="1"/>
    <col min="4364" max="4366" width="6.42578125" style="14" customWidth="1"/>
    <col min="4367" max="4367" width="6.85546875" style="14" customWidth="1"/>
    <col min="4368" max="4374" width="6.42578125" style="14" customWidth="1"/>
    <col min="4375" max="4375" width="7.42578125" style="14" customWidth="1"/>
    <col min="4376" max="4608" width="11.42578125" style="14"/>
    <col min="4609" max="4609" width="0.140625" style="14" customWidth="1"/>
    <col min="4610" max="4610" width="2.7109375" style="14" customWidth="1"/>
    <col min="4611" max="4611" width="15.42578125" style="14" customWidth="1"/>
    <col min="4612" max="4612" width="1.28515625" style="14" customWidth="1"/>
    <col min="4613" max="4613" width="71.42578125" style="14" customWidth="1"/>
    <col min="4614" max="4616" width="6.85546875" style="14" customWidth="1"/>
    <col min="4617" max="4618" width="6.42578125" style="14" customWidth="1"/>
    <col min="4619" max="4619" width="6.85546875" style="14" customWidth="1"/>
    <col min="4620" max="4622" width="6.42578125" style="14" customWidth="1"/>
    <col min="4623" max="4623" width="6.85546875" style="14" customWidth="1"/>
    <col min="4624" max="4630" width="6.42578125" style="14" customWidth="1"/>
    <col min="4631" max="4631" width="7.42578125" style="14" customWidth="1"/>
    <col min="4632" max="4864" width="11.42578125" style="14"/>
    <col min="4865" max="4865" width="0.140625" style="14" customWidth="1"/>
    <col min="4866" max="4866" width="2.7109375" style="14" customWidth="1"/>
    <col min="4867" max="4867" width="15.42578125" style="14" customWidth="1"/>
    <col min="4868" max="4868" width="1.28515625" style="14" customWidth="1"/>
    <col min="4869" max="4869" width="71.42578125" style="14" customWidth="1"/>
    <col min="4870" max="4872" width="6.85546875" style="14" customWidth="1"/>
    <col min="4873" max="4874" width="6.42578125" style="14" customWidth="1"/>
    <col min="4875" max="4875" width="6.85546875" style="14" customWidth="1"/>
    <col min="4876" max="4878" width="6.42578125" style="14" customWidth="1"/>
    <col min="4879" max="4879" width="6.85546875" style="14" customWidth="1"/>
    <col min="4880" max="4886" width="6.42578125" style="14" customWidth="1"/>
    <col min="4887" max="4887" width="7.42578125" style="14" customWidth="1"/>
    <col min="4888" max="5120" width="11.42578125" style="14"/>
    <col min="5121" max="5121" width="0.140625" style="14" customWidth="1"/>
    <col min="5122" max="5122" width="2.7109375" style="14" customWidth="1"/>
    <col min="5123" max="5123" width="15.42578125" style="14" customWidth="1"/>
    <col min="5124" max="5124" width="1.28515625" style="14" customWidth="1"/>
    <col min="5125" max="5125" width="71.42578125" style="14" customWidth="1"/>
    <col min="5126" max="5128" width="6.85546875" style="14" customWidth="1"/>
    <col min="5129" max="5130" width="6.42578125" style="14" customWidth="1"/>
    <col min="5131" max="5131" width="6.85546875" style="14" customWidth="1"/>
    <col min="5132" max="5134" width="6.42578125" style="14" customWidth="1"/>
    <col min="5135" max="5135" width="6.85546875" style="14" customWidth="1"/>
    <col min="5136" max="5142" width="6.42578125" style="14" customWidth="1"/>
    <col min="5143" max="5143" width="7.42578125" style="14" customWidth="1"/>
    <col min="5144" max="5376" width="11.42578125" style="14"/>
    <col min="5377" max="5377" width="0.140625" style="14" customWidth="1"/>
    <col min="5378" max="5378" width="2.7109375" style="14" customWidth="1"/>
    <col min="5379" max="5379" width="15.42578125" style="14" customWidth="1"/>
    <col min="5380" max="5380" width="1.28515625" style="14" customWidth="1"/>
    <col min="5381" max="5381" width="71.42578125" style="14" customWidth="1"/>
    <col min="5382" max="5384" width="6.85546875" style="14" customWidth="1"/>
    <col min="5385" max="5386" width="6.42578125" style="14" customWidth="1"/>
    <col min="5387" max="5387" width="6.85546875" style="14" customWidth="1"/>
    <col min="5388" max="5390" width="6.42578125" style="14" customWidth="1"/>
    <col min="5391" max="5391" width="6.85546875" style="14" customWidth="1"/>
    <col min="5392" max="5398" width="6.42578125" style="14" customWidth="1"/>
    <col min="5399" max="5399" width="7.42578125" style="14" customWidth="1"/>
    <col min="5400" max="5632" width="11.42578125" style="14"/>
    <col min="5633" max="5633" width="0.140625" style="14" customWidth="1"/>
    <col min="5634" max="5634" width="2.7109375" style="14" customWidth="1"/>
    <col min="5635" max="5635" width="15.42578125" style="14" customWidth="1"/>
    <col min="5636" max="5636" width="1.28515625" style="14" customWidth="1"/>
    <col min="5637" max="5637" width="71.42578125" style="14" customWidth="1"/>
    <col min="5638" max="5640" width="6.85546875" style="14" customWidth="1"/>
    <col min="5641" max="5642" width="6.42578125" style="14" customWidth="1"/>
    <col min="5643" max="5643" width="6.85546875" style="14" customWidth="1"/>
    <col min="5644" max="5646" width="6.42578125" style="14" customWidth="1"/>
    <col min="5647" max="5647" width="6.85546875" style="14" customWidth="1"/>
    <col min="5648" max="5654" width="6.42578125" style="14" customWidth="1"/>
    <col min="5655" max="5655" width="7.42578125" style="14" customWidth="1"/>
    <col min="5656" max="5888" width="11.42578125" style="14"/>
    <col min="5889" max="5889" width="0.140625" style="14" customWidth="1"/>
    <col min="5890" max="5890" width="2.7109375" style="14" customWidth="1"/>
    <col min="5891" max="5891" width="15.42578125" style="14" customWidth="1"/>
    <col min="5892" max="5892" width="1.28515625" style="14" customWidth="1"/>
    <col min="5893" max="5893" width="71.42578125" style="14" customWidth="1"/>
    <col min="5894" max="5896" width="6.85546875" style="14" customWidth="1"/>
    <col min="5897" max="5898" width="6.42578125" style="14" customWidth="1"/>
    <col min="5899" max="5899" width="6.85546875" style="14" customWidth="1"/>
    <col min="5900" max="5902" width="6.42578125" style="14" customWidth="1"/>
    <col min="5903" max="5903" width="6.85546875" style="14" customWidth="1"/>
    <col min="5904" max="5910" width="6.42578125" style="14" customWidth="1"/>
    <col min="5911" max="5911" width="7.42578125" style="14" customWidth="1"/>
    <col min="5912" max="6144" width="11.42578125" style="14"/>
    <col min="6145" max="6145" width="0.140625" style="14" customWidth="1"/>
    <col min="6146" max="6146" width="2.7109375" style="14" customWidth="1"/>
    <col min="6147" max="6147" width="15.42578125" style="14" customWidth="1"/>
    <col min="6148" max="6148" width="1.28515625" style="14" customWidth="1"/>
    <col min="6149" max="6149" width="71.42578125" style="14" customWidth="1"/>
    <col min="6150" max="6152" width="6.85546875" style="14" customWidth="1"/>
    <col min="6153" max="6154" width="6.42578125" style="14" customWidth="1"/>
    <col min="6155" max="6155" width="6.85546875" style="14" customWidth="1"/>
    <col min="6156" max="6158" width="6.42578125" style="14" customWidth="1"/>
    <col min="6159" max="6159" width="6.85546875" style="14" customWidth="1"/>
    <col min="6160" max="6166" width="6.42578125" style="14" customWidth="1"/>
    <col min="6167" max="6167" width="7.42578125" style="14" customWidth="1"/>
    <col min="6168" max="6400" width="11.42578125" style="14"/>
    <col min="6401" max="6401" width="0.140625" style="14" customWidth="1"/>
    <col min="6402" max="6402" width="2.7109375" style="14" customWidth="1"/>
    <col min="6403" max="6403" width="15.42578125" style="14" customWidth="1"/>
    <col min="6404" max="6404" width="1.28515625" style="14" customWidth="1"/>
    <col min="6405" max="6405" width="71.42578125" style="14" customWidth="1"/>
    <col min="6406" max="6408" width="6.85546875" style="14" customWidth="1"/>
    <col min="6409" max="6410" width="6.42578125" style="14" customWidth="1"/>
    <col min="6411" max="6411" width="6.85546875" style="14" customWidth="1"/>
    <col min="6412" max="6414" width="6.42578125" style="14" customWidth="1"/>
    <col min="6415" max="6415" width="6.85546875" style="14" customWidth="1"/>
    <col min="6416" max="6422" width="6.42578125" style="14" customWidth="1"/>
    <col min="6423" max="6423" width="7.42578125" style="14" customWidth="1"/>
    <col min="6424" max="6656" width="11.42578125" style="14"/>
    <col min="6657" max="6657" width="0.140625" style="14" customWidth="1"/>
    <col min="6658" max="6658" width="2.7109375" style="14" customWidth="1"/>
    <col min="6659" max="6659" width="15.42578125" style="14" customWidth="1"/>
    <col min="6660" max="6660" width="1.28515625" style="14" customWidth="1"/>
    <col min="6661" max="6661" width="71.42578125" style="14" customWidth="1"/>
    <col min="6662" max="6664" width="6.85546875" style="14" customWidth="1"/>
    <col min="6665" max="6666" width="6.42578125" style="14" customWidth="1"/>
    <col min="6667" max="6667" width="6.85546875" style="14" customWidth="1"/>
    <col min="6668" max="6670" width="6.42578125" style="14" customWidth="1"/>
    <col min="6671" max="6671" width="6.85546875" style="14" customWidth="1"/>
    <col min="6672" max="6678" width="6.42578125" style="14" customWidth="1"/>
    <col min="6679" max="6679" width="7.42578125" style="14" customWidth="1"/>
    <col min="6680" max="6912" width="11.42578125" style="14"/>
    <col min="6913" max="6913" width="0.140625" style="14" customWidth="1"/>
    <col min="6914" max="6914" width="2.7109375" style="14" customWidth="1"/>
    <col min="6915" max="6915" width="15.42578125" style="14" customWidth="1"/>
    <col min="6916" max="6916" width="1.28515625" style="14" customWidth="1"/>
    <col min="6917" max="6917" width="71.42578125" style="14" customWidth="1"/>
    <col min="6918" max="6920" width="6.85546875" style="14" customWidth="1"/>
    <col min="6921" max="6922" width="6.42578125" style="14" customWidth="1"/>
    <col min="6923" max="6923" width="6.85546875" style="14" customWidth="1"/>
    <col min="6924" max="6926" width="6.42578125" style="14" customWidth="1"/>
    <col min="6927" max="6927" width="6.85546875" style="14" customWidth="1"/>
    <col min="6928" max="6934" width="6.42578125" style="14" customWidth="1"/>
    <col min="6935" max="6935" width="7.42578125" style="14" customWidth="1"/>
    <col min="6936" max="7168" width="11.42578125" style="14"/>
    <col min="7169" max="7169" width="0.140625" style="14" customWidth="1"/>
    <col min="7170" max="7170" width="2.7109375" style="14" customWidth="1"/>
    <col min="7171" max="7171" width="15.42578125" style="14" customWidth="1"/>
    <col min="7172" max="7172" width="1.28515625" style="14" customWidth="1"/>
    <col min="7173" max="7173" width="71.42578125" style="14" customWidth="1"/>
    <col min="7174" max="7176" width="6.85546875" style="14" customWidth="1"/>
    <col min="7177" max="7178" width="6.42578125" style="14" customWidth="1"/>
    <col min="7179" max="7179" width="6.85546875" style="14" customWidth="1"/>
    <col min="7180" max="7182" width="6.42578125" style="14" customWidth="1"/>
    <col min="7183" max="7183" width="6.85546875" style="14" customWidth="1"/>
    <col min="7184" max="7190" width="6.42578125" style="14" customWidth="1"/>
    <col min="7191" max="7191" width="7.42578125" style="14" customWidth="1"/>
    <col min="7192" max="7424" width="11.42578125" style="14"/>
    <col min="7425" max="7425" width="0.140625" style="14" customWidth="1"/>
    <col min="7426" max="7426" width="2.7109375" style="14" customWidth="1"/>
    <col min="7427" max="7427" width="15.42578125" style="14" customWidth="1"/>
    <col min="7428" max="7428" width="1.28515625" style="14" customWidth="1"/>
    <col min="7429" max="7429" width="71.42578125" style="14" customWidth="1"/>
    <col min="7430" max="7432" width="6.85546875" style="14" customWidth="1"/>
    <col min="7433" max="7434" width="6.42578125" style="14" customWidth="1"/>
    <col min="7435" max="7435" width="6.85546875" style="14" customWidth="1"/>
    <col min="7436" max="7438" width="6.42578125" style="14" customWidth="1"/>
    <col min="7439" max="7439" width="6.85546875" style="14" customWidth="1"/>
    <col min="7440" max="7446" width="6.42578125" style="14" customWidth="1"/>
    <col min="7447" max="7447" width="7.42578125" style="14" customWidth="1"/>
    <col min="7448" max="7680" width="11.42578125" style="14"/>
    <col min="7681" max="7681" width="0.140625" style="14" customWidth="1"/>
    <col min="7682" max="7682" width="2.7109375" style="14" customWidth="1"/>
    <col min="7683" max="7683" width="15.42578125" style="14" customWidth="1"/>
    <col min="7684" max="7684" width="1.28515625" style="14" customWidth="1"/>
    <col min="7685" max="7685" width="71.42578125" style="14" customWidth="1"/>
    <col min="7686" max="7688" width="6.85546875" style="14" customWidth="1"/>
    <col min="7689" max="7690" width="6.42578125" style="14" customWidth="1"/>
    <col min="7691" max="7691" width="6.85546875" style="14" customWidth="1"/>
    <col min="7692" max="7694" width="6.42578125" style="14" customWidth="1"/>
    <col min="7695" max="7695" width="6.85546875" style="14" customWidth="1"/>
    <col min="7696" max="7702" width="6.42578125" style="14" customWidth="1"/>
    <col min="7703" max="7703" width="7.42578125" style="14" customWidth="1"/>
    <col min="7704" max="7936" width="11.42578125" style="14"/>
    <col min="7937" max="7937" width="0.140625" style="14" customWidth="1"/>
    <col min="7938" max="7938" width="2.7109375" style="14" customWidth="1"/>
    <col min="7939" max="7939" width="15.42578125" style="14" customWidth="1"/>
    <col min="7940" max="7940" width="1.28515625" style="14" customWidth="1"/>
    <col min="7941" max="7941" width="71.42578125" style="14" customWidth="1"/>
    <col min="7942" max="7944" width="6.85546875" style="14" customWidth="1"/>
    <col min="7945" max="7946" width="6.42578125" style="14" customWidth="1"/>
    <col min="7947" max="7947" width="6.85546875" style="14" customWidth="1"/>
    <col min="7948" max="7950" width="6.42578125" style="14" customWidth="1"/>
    <col min="7951" max="7951" width="6.85546875" style="14" customWidth="1"/>
    <col min="7952" max="7958" width="6.42578125" style="14" customWidth="1"/>
    <col min="7959" max="7959" width="7.42578125" style="14" customWidth="1"/>
    <col min="7960" max="8192" width="11.42578125" style="14"/>
    <col min="8193" max="8193" width="0.140625" style="14" customWidth="1"/>
    <col min="8194" max="8194" width="2.7109375" style="14" customWidth="1"/>
    <col min="8195" max="8195" width="15.42578125" style="14" customWidth="1"/>
    <col min="8196" max="8196" width="1.28515625" style="14" customWidth="1"/>
    <col min="8197" max="8197" width="71.42578125" style="14" customWidth="1"/>
    <col min="8198" max="8200" width="6.85546875" style="14" customWidth="1"/>
    <col min="8201" max="8202" width="6.42578125" style="14" customWidth="1"/>
    <col min="8203" max="8203" width="6.85546875" style="14" customWidth="1"/>
    <col min="8204" max="8206" width="6.42578125" style="14" customWidth="1"/>
    <col min="8207" max="8207" width="6.85546875" style="14" customWidth="1"/>
    <col min="8208" max="8214" width="6.42578125" style="14" customWidth="1"/>
    <col min="8215" max="8215" width="7.42578125" style="14" customWidth="1"/>
    <col min="8216" max="8448" width="11.42578125" style="14"/>
    <col min="8449" max="8449" width="0.140625" style="14" customWidth="1"/>
    <col min="8450" max="8450" width="2.7109375" style="14" customWidth="1"/>
    <col min="8451" max="8451" width="15.42578125" style="14" customWidth="1"/>
    <col min="8452" max="8452" width="1.28515625" style="14" customWidth="1"/>
    <col min="8453" max="8453" width="71.42578125" style="14" customWidth="1"/>
    <col min="8454" max="8456" width="6.85546875" style="14" customWidth="1"/>
    <col min="8457" max="8458" width="6.42578125" style="14" customWidth="1"/>
    <col min="8459" max="8459" width="6.85546875" style="14" customWidth="1"/>
    <col min="8460" max="8462" width="6.42578125" style="14" customWidth="1"/>
    <col min="8463" max="8463" width="6.85546875" style="14" customWidth="1"/>
    <col min="8464" max="8470" width="6.42578125" style="14" customWidth="1"/>
    <col min="8471" max="8471" width="7.42578125" style="14" customWidth="1"/>
    <col min="8472" max="8704" width="11.42578125" style="14"/>
    <col min="8705" max="8705" width="0.140625" style="14" customWidth="1"/>
    <col min="8706" max="8706" width="2.7109375" style="14" customWidth="1"/>
    <col min="8707" max="8707" width="15.42578125" style="14" customWidth="1"/>
    <col min="8708" max="8708" width="1.28515625" style="14" customWidth="1"/>
    <col min="8709" max="8709" width="71.42578125" style="14" customWidth="1"/>
    <col min="8710" max="8712" width="6.85546875" style="14" customWidth="1"/>
    <col min="8713" max="8714" width="6.42578125" style="14" customWidth="1"/>
    <col min="8715" max="8715" width="6.85546875" style="14" customWidth="1"/>
    <col min="8716" max="8718" width="6.42578125" style="14" customWidth="1"/>
    <col min="8719" max="8719" width="6.85546875" style="14" customWidth="1"/>
    <col min="8720" max="8726" width="6.42578125" style="14" customWidth="1"/>
    <col min="8727" max="8727" width="7.42578125" style="14" customWidth="1"/>
    <col min="8728" max="8960" width="11.42578125" style="14"/>
    <col min="8961" max="8961" width="0.140625" style="14" customWidth="1"/>
    <col min="8962" max="8962" width="2.7109375" style="14" customWidth="1"/>
    <col min="8963" max="8963" width="15.42578125" style="14" customWidth="1"/>
    <col min="8964" max="8964" width="1.28515625" style="14" customWidth="1"/>
    <col min="8965" max="8965" width="71.42578125" style="14" customWidth="1"/>
    <col min="8966" max="8968" width="6.85546875" style="14" customWidth="1"/>
    <col min="8969" max="8970" width="6.42578125" style="14" customWidth="1"/>
    <col min="8971" max="8971" width="6.85546875" style="14" customWidth="1"/>
    <col min="8972" max="8974" width="6.42578125" style="14" customWidth="1"/>
    <col min="8975" max="8975" width="6.85546875" style="14" customWidth="1"/>
    <col min="8976" max="8982" width="6.42578125" style="14" customWidth="1"/>
    <col min="8983" max="8983" width="7.42578125" style="14" customWidth="1"/>
    <col min="8984" max="9216" width="11.42578125" style="14"/>
    <col min="9217" max="9217" width="0.140625" style="14" customWidth="1"/>
    <col min="9218" max="9218" width="2.7109375" style="14" customWidth="1"/>
    <col min="9219" max="9219" width="15.42578125" style="14" customWidth="1"/>
    <col min="9220" max="9220" width="1.28515625" style="14" customWidth="1"/>
    <col min="9221" max="9221" width="71.42578125" style="14" customWidth="1"/>
    <col min="9222" max="9224" width="6.85546875" style="14" customWidth="1"/>
    <col min="9225" max="9226" width="6.42578125" style="14" customWidth="1"/>
    <col min="9227" max="9227" width="6.85546875" style="14" customWidth="1"/>
    <col min="9228" max="9230" width="6.42578125" style="14" customWidth="1"/>
    <col min="9231" max="9231" width="6.85546875" style="14" customWidth="1"/>
    <col min="9232" max="9238" width="6.42578125" style="14" customWidth="1"/>
    <col min="9239" max="9239" width="7.42578125" style="14" customWidth="1"/>
    <col min="9240" max="9472" width="11.42578125" style="14"/>
    <col min="9473" max="9473" width="0.140625" style="14" customWidth="1"/>
    <col min="9474" max="9474" width="2.7109375" style="14" customWidth="1"/>
    <col min="9475" max="9475" width="15.42578125" style="14" customWidth="1"/>
    <col min="9476" max="9476" width="1.28515625" style="14" customWidth="1"/>
    <col min="9477" max="9477" width="71.42578125" style="14" customWidth="1"/>
    <col min="9478" max="9480" width="6.85546875" style="14" customWidth="1"/>
    <col min="9481" max="9482" width="6.42578125" style="14" customWidth="1"/>
    <col min="9483" max="9483" width="6.85546875" style="14" customWidth="1"/>
    <col min="9484" max="9486" width="6.42578125" style="14" customWidth="1"/>
    <col min="9487" max="9487" width="6.85546875" style="14" customWidth="1"/>
    <col min="9488" max="9494" width="6.42578125" style="14" customWidth="1"/>
    <col min="9495" max="9495" width="7.42578125" style="14" customWidth="1"/>
    <col min="9496" max="9728" width="11.42578125" style="14"/>
    <col min="9729" max="9729" width="0.140625" style="14" customWidth="1"/>
    <col min="9730" max="9730" width="2.7109375" style="14" customWidth="1"/>
    <col min="9731" max="9731" width="15.42578125" style="14" customWidth="1"/>
    <col min="9732" max="9732" width="1.28515625" style="14" customWidth="1"/>
    <col min="9733" max="9733" width="71.42578125" style="14" customWidth="1"/>
    <col min="9734" max="9736" width="6.85546875" style="14" customWidth="1"/>
    <col min="9737" max="9738" width="6.42578125" style="14" customWidth="1"/>
    <col min="9739" max="9739" width="6.85546875" style="14" customWidth="1"/>
    <col min="9740" max="9742" width="6.42578125" style="14" customWidth="1"/>
    <col min="9743" max="9743" width="6.85546875" style="14" customWidth="1"/>
    <col min="9744" max="9750" width="6.42578125" style="14" customWidth="1"/>
    <col min="9751" max="9751" width="7.42578125" style="14" customWidth="1"/>
    <col min="9752" max="9984" width="11.42578125" style="14"/>
    <col min="9985" max="9985" width="0.140625" style="14" customWidth="1"/>
    <col min="9986" max="9986" width="2.7109375" style="14" customWidth="1"/>
    <col min="9987" max="9987" width="15.42578125" style="14" customWidth="1"/>
    <col min="9988" max="9988" width="1.28515625" style="14" customWidth="1"/>
    <col min="9989" max="9989" width="71.42578125" style="14" customWidth="1"/>
    <col min="9990" max="9992" width="6.85546875" style="14" customWidth="1"/>
    <col min="9993" max="9994" width="6.42578125" style="14" customWidth="1"/>
    <col min="9995" max="9995" width="6.85546875" style="14" customWidth="1"/>
    <col min="9996" max="9998" width="6.42578125" style="14" customWidth="1"/>
    <col min="9999" max="9999" width="6.85546875" style="14" customWidth="1"/>
    <col min="10000" max="10006" width="6.42578125" style="14" customWidth="1"/>
    <col min="10007" max="10007" width="7.42578125" style="14" customWidth="1"/>
    <col min="10008" max="10240" width="11.42578125" style="14"/>
    <col min="10241" max="10241" width="0.140625" style="14" customWidth="1"/>
    <col min="10242" max="10242" width="2.7109375" style="14" customWidth="1"/>
    <col min="10243" max="10243" width="15.42578125" style="14" customWidth="1"/>
    <col min="10244" max="10244" width="1.28515625" style="14" customWidth="1"/>
    <col min="10245" max="10245" width="71.42578125" style="14" customWidth="1"/>
    <col min="10246" max="10248" width="6.85546875" style="14" customWidth="1"/>
    <col min="10249" max="10250" width="6.42578125" style="14" customWidth="1"/>
    <col min="10251" max="10251" width="6.85546875" style="14" customWidth="1"/>
    <col min="10252" max="10254" width="6.42578125" style="14" customWidth="1"/>
    <col min="10255" max="10255" width="6.85546875" style="14" customWidth="1"/>
    <col min="10256" max="10262" width="6.42578125" style="14" customWidth="1"/>
    <col min="10263" max="10263" width="7.42578125" style="14" customWidth="1"/>
    <col min="10264" max="10496" width="11.42578125" style="14"/>
    <col min="10497" max="10497" width="0.140625" style="14" customWidth="1"/>
    <col min="10498" max="10498" width="2.7109375" style="14" customWidth="1"/>
    <col min="10499" max="10499" width="15.42578125" style="14" customWidth="1"/>
    <col min="10500" max="10500" width="1.28515625" style="14" customWidth="1"/>
    <col min="10501" max="10501" width="71.42578125" style="14" customWidth="1"/>
    <col min="10502" max="10504" width="6.85546875" style="14" customWidth="1"/>
    <col min="10505" max="10506" width="6.42578125" style="14" customWidth="1"/>
    <col min="10507" max="10507" width="6.85546875" style="14" customWidth="1"/>
    <col min="10508" max="10510" width="6.42578125" style="14" customWidth="1"/>
    <col min="10511" max="10511" width="6.85546875" style="14" customWidth="1"/>
    <col min="10512" max="10518" width="6.42578125" style="14" customWidth="1"/>
    <col min="10519" max="10519" width="7.42578125" style="14" customWidth="1"/>
    <col min="10520" max="10752" width="11.42578125" style="14"/>
    <col min="10753" max="10753" width="0.140625" style="14" customWidth="1"/>
    <col min="10754" max="10754" width="2.7109375" style="14" customWidth="1"/>
    <col min="10755" max="10755" width="15.42578125" style="14" customWidth="1"/>
    <col min="10756" max="10756" width="1.28515625" style="14" customWidth="1"/>
    <col min="10757" max="10757" width="71.42578125" style="14" customWidth="1"/>
    <col min="10758" max="10760" width="6.85546875" style="14" customWidth="1"/>
    <col min="10761" max="10762" width="6.42578125" style="14" customWidth="1"/>
    <col min="10763" max="10763" width="6.85546875" style="14" customWidth="1"/>
    <col min="10764" max="10766" width="6.42578125" style="14" customWidth="1"/>
    <col min="10767" max="10767" width="6.85546875" style="14" customWidth="1"/>
    <col min="10768" max="10774" width="6.42578125" style="14" customWidth="1"/>
    <col min="10775" max="10775" width="7.42578125" style="14" customWidth="1"/>
    <col min="10776" max="11008" width="11.42578125" style="14"/>
    <col min="11009" max="11009" width="0.140625" style="14" customWidth="1"/>
    <col min="11010" max="11010" width="2.7109375" style="14" customWidth="1"/>
    <col min="11011" max="11011" width="15.42578125" style="14" customWidth="1"/>
    <col min="11012" max="11012" width="1.28515625" style="14" customWidth="1"/>
    <col min="11013" max="11013" width="71.42578125" style="14" customWidth="1"/>
    <col min="11014" max="11016" width="6.85546875" style="14" customWidth="1"/>
    <col min="11017" max="11018" width="6.42578125" style="14" customWidth="1"/>
    <col min="11019" max="11019" width="6.85546875" style="14" customWidth="1"/>
    <col min="11020" max="11022" width="6.42578125" style="14" customWidth="1"/>
    <col min="11023" max="11023" width="6.85546875" style="14" customWidth="1"/>
    <col min="11024" max="11030" width="6.42578125" style="14" customWidth="1"/>
    <col min="11031" max="11031" width="7.42578125" style="14" customWidth="1"/>
    <col min="11032" max="11264" width="11.42578125" style="14"/>
    <col min="11265" max="11265" width="0.140625" style="14" customWidth="1"/>
    <col min="11266" max="11266" width="2.7109375" style="14" customWidth="1"/>
    <col min="11267" max="11267" width="15.42578125" style="14" customWidth="1"/>
    <col min="11268" max="11268" width="1.28515625" style="14" customWidth="1"/>
    <col min="11269" max="11269" width="71.42578125" style="14" customWidth="1"/>
    <col min="11270" max="11272" width="6.85546875" style="14" customWidth="1"/>
    <col min="11273" max="11274" width="6.42578125" style="14" customWidth="1"/>
    <col min="11275" max="11275" width="6.85546875" style="14" customWidth="1"/>
    <col min="11276" max="11278" width="6.42578125" style="14" customWidth="1"/>
    <col min="11279" max="11279" width="6.85546875" style="14" customWidth="1"/>
    <col min="11280" max="11286" width="6.42578125" style="14" customWidth="1"/>
    <col min="11287" max="11287" width="7.42578125" style="14" customWidth="1"/>
    <col min="11288" max="11520" width="11.42578125" style="14"/>
    <col min="11521" max="11521" width="0.140625" style="14" customWidth="1"/>
    <col min="11522" max="11522" width="2.7109375" style="14" customWidth="1"/>
    <col min="11523" max="11523" width="15.42578125" style="14" customWidth="1"/>
    <col min="11524" max="11524" width="1.28515625" style="14" customWidth="1"/>
    <col min="11525" max="11525" width="71.42578125" style="14" customWidth="1"/>
    <col min="11526" max="11528" width="6.85546875" style="14" customWidth="1"/>
    <col min="11529" max="11530" width="6.42578125" style="14" customWidth="1"/>
    <col min="11531" max="11531" width="6.85546875" style="14" customWidth="1"/>
    <col min="11532" max="11534" width="6.42578125" style="14" customWidth="1"/>
    <col min="11535" max="11535" width="6.85546875" style="14" customWidth="1"/>
    <col min="11536" max="11542" width="6.42578125" style="14" customWidth="1"/>
    <col min="11543" max="11543" width="7.42578125" style="14" customWidth="1"/>
    <col min="11544" max="11776" width="11.42578125" style="14"/>
    <col min="11777" max="11777" width="0.140625" style="14" customWidth="1"/>
    <col min="11778" max="11778" width="2.7109375" style="14" customWidth="1"/>
    <col min="11779" max="11779" width="15.42578125" style="14" customWidth="1"/>
    <col min="11780" max="11780" width="1.28515625" style="14" customWidth="1"/>
    <col min="11781" max="11781" width="71.42578125" style="14" customWidth="1"/>
    <col min="11782" max="11784" width="6.85546875" style="14" customWidth="1"/>
    <col min="11785" max="11786" width="6.42578125" style="14" customWidth="1"/>
    <col min="11787" max="11787" width="6.85546875" style="14" customWidth="1"/>
    <col min="11788" max="11790" width="6.42578125" style="14" customWidth="1"/>
    <col min="11791" max="11791" width="6.85546875" style="14" customWidth="1"/>
    <col min="11792" max="11798" width="6.42578125" style="14" customWidth="1"/>
    <col min="11799" max="11799" width="7.42578125" style="14" customWidth="1"/>
    <col min="11800" max="12032" width="11.42578125" style="14"/>
    <col min="12033" max="12033" width="0.140625" style="14" customWidth="1"/>
    <col min="12034" max="12034" width="2.7109375" style="14" customWidth="1"/>
    <col min="12035" max="12035" width="15.42578125" style="14" customWidth="1"/>
    <col min="12036" max="12036" width="1.28515625" style="14" customWidth="1"/>
    <col min="12037" max="12037" width="71.42578125" style="14" customWidth="1"/>
    <col min="12038" max="12040" width="6.85546875" style="14" customWidth="1"/>
    <col min="12041" max="12042" width="6.42578125" style="14" customWidth="1"/>
    <col min="12043" max="12043" width="6.85546875" style="14" customWidth="1"/>
    <col min="12044" max="12046" width="6.42578125" style="14" customWidth="1"/>
    <col min="12047" max="12047" width="6.85546875" style="14" customWidth="1"/>
    <col min="12048" max="12054" width="6.42578125" style="14" customWidth="1"/>
    <col min="12055" max="12055" width="7.42578125" style="14" customWidth="1"/>
    <col min="12056" max="12288" width="11.42578125" style="14"/>
    <col min="12289" max="12289" width="0.140625" style="14" customWidth="1"/>
    <col min="12290" max="12290" width="2.7109375" style="14" customWidth="1"/>
    <col min="12291" max="12291" width="15.42578125" style="14" customWidth="1"/>
    <col min="12292" max="12292" width="1.28515625" style="14" customWidth="1"/>
    <col min="12293" max="12293" width="71.42578125" style="14" customWidth="1"/>
    <col min="12294" max="12296" width="6.85546875" style="14" customWidth="1"/>
    <col min="12297" max="12298" width="6.42578125" style="14" customWidth="1"/>
    <col min="12299" max="12299" width="6.85546875" style="14" customWidth="1"/>
    <col min="12300" max="12302" width="6.42578125" style="14" customWidth="1"/>
    <col min="12303" max="12303" width="6.85546875" style="14" customWidth="1"/>
    <col min="12304" max="12310" width="6.42578125" style="14" customWidth="1"/>
    <col min="12311" max="12311" width="7.42578125" style="14" customWidth="1"/>
    <col min="12312" max="12544" width="11.42578125" style="14"/>
    <col min="12545" max="12545" width="0.140625" style="14" customWidth="1"/>
    <col min="12546" max="12546" width="2.7109375" style="14" customWidth="1"/>
    <col min="12547" max="12547" width="15.42578125" style="14" customWidth="1"/>
    <col min="12548" max="12548" width="1.28515625" style="14" customWidth="1"/>
    <col min="12549" max="12549" width="71.42578125" style="14" customWidth="1"/>
    <col min="12550" max="12552" width="6.85546875" style="14" customWidth="1"/>
    <col min="12553" max="12554" width="6.42578125" style="14" customWidth="1"/>
    <col min="12555" max="12555" width="6.85546875" style="14" customWidth="1"/>
    <col min="12556" max="12558" width="6.42578125" style="14" customWidth="1"/>
    <col min="12559" max="12559" width="6.85546875" style="14" customWidth="1"/>
    <col min="12560" max="12566" width="6.42578125" style="14" customWidth="1"/>
    <col min="12567" max="12567" width="7.42578125" style="14" customWidth="1"/>
    <col min="12568" max="12800" width="11.42578125" style="14"/>
    <col min="12801" max="12801" width="0.140625" style="14" customWidth="1"/>
    <col min="12802" max="12802" width="2.7109375" style="14" customWidth="1"/>
    <col min="12803" max="12803" width="15.42578125" style="14" customWidth="1"/>
    <col min="12804" max="12804" width="1.28515625" style="14" customWidth="1"/>
    <col min="12805" max="12805" width="71.42578125" style="14" customWidth="1"/>
    <col min="12806" max="12808" width="6.85546875" style="14" customWidth="1"/>
    <col min="12809" max="12810" width="6.42578125" style="14" customWidth="1"/>
    <col min="12811" max="12811" width="6.85546875" style="14" customWidth="1"/>
    <col min="12812" max="12814" width="6.42578125" style="14" customWidth="1"/>
    <col min="12815" max="12815" width="6.85546875" style="14" customWidth="1"/>
    <col min="12816" max="12822" width="6.42578125" style="14" customWidth="1"/>
    <col min="12823" max="12823" width="7.42578125" style="14" customWidth="1"/>
    <col min="12824" max="13056" width="11.42578125" style="14"/>
    <col min="13057" max="13057" width="0.140625" style="14" customWidth="1"/>
    <col min="13058" max="13058" width="2.7109375" style="14" customWidth="1"/>
    <col min="13059" max="13059" width="15.42578125" style="14" customWidth="1"/>
    <col min="13060" max="13060" width="1.28515625" style="14" customWidth="1"/>
    <col min="13061" max="13061" width="71.42578125" style="14" customWidth="1"/>
    <col min="13062" max="13064" width="6.85546875" style="14" customWidth="1"/>
    <col min="13065" max="13066" width="6.42578125" style="14" customWidth="1"/>
    <col min="13067" max="13067" width="6.85546875" style="14" customWidth="1"/>
    <col min="13068" max="13070" width="6.42578125" style="14" customWidth="1"/>
    <col min="13071" max="13071" width="6.85546875" style="14" customWidth="1"/>
    <col min="13072" max="13078" width="6.42578125" style="14" customWidth="1"/>
    <col min="13079" max="13079" width="7.42578125" style="14" customWidth="1"/>
    <col min="13080" max="13312" width="11.42578125" style="14"/>
    <col min="13313" max="13313" width="0.140625" style="14" customWidth="1"/>
    <col min="13314" max="13314" width="2.7109375" style="14" customWidth="1"/>
    <col min="13315" max="13315" width="15.42578125" style="14" customWidth="1"/>
    <col min="13316" max="13316" width="1.28515625" style="14" customWidth="1"/>
    <col min="13317" max="13317" width="71.42578125" style="14" customWidth="1"/>
    <col min="13318" max="13320" width="6.85546875" style="14" customWidth="1"/>
    <col min="13321" max="13322" width="6.42578125" style="14" customWidth="1"/>
    <col min="13323" max="13323" width="6.85546875" style="14" customWidth="1"/>
    <col min="13324" max="13326" width="6.42578125" style="14" customWidth="1"/>
    <col min="13327" max="13327" width="6.85546875" style="14" customWidth="1"/>
    <col min="13328" max="13334" width="6.42578125" style="14" customWidth="1"/>
    <col min="13335" max="13335" width="7.42578125" style="14" customWidth="1"/>
    <col min="13336" max="13568" width="11.42578125" style="14"/>
    <col min="13569" max="13569" width="0.140625" style="14" customWidth="1"/>
    <col min="13570" max="13570" width="2.7109375" style="14" customWidth="1"/>
    <col min="13571" max="13571" width="15.42578125" style="14" customWidth="1"/>
    <col min="13572" max="13572" width="1.28515625" style="14" customWidth="1"/>
    <col min="13573" max="13573" width="71.42578125" style="14" customWidth="1"/>
    <col min="13574" max="13576" width="6.85546875" style="14" customWidth="1"/>
    <col min="13577" max="13578" width="6.42578125" style="14" customWidth="1"/>
    <col min="13579" max="13579" width="6.85546875" style="14" customWidth="1"/>
    <col min="13580" max="13582" width="6.42578125" style="14" customWidth="1"/>
    <col min="13583" max="13583" width="6.85546875" style="14" customWidth="1"/>
    <col min="13584" max="13590" width="6.42578125" style="14" customWidth="1"/>
    <col min="13591" max="13591" width="7.42578125" style="14" customWidth="1"/>
    <col min="13592" max="13824" width="11.42578125" style="14"/>
    <col min="13825" max="13825" width="0.140625" style="14" customWidth="1"/>
    <col min="13826" max="13826" width="2.7109375" style="14" customWidth="1"/>
    <col min="13827" max="13827" width="15.42578125" style="14" customWidth="1"/>
    <col min="13828" max="13828" width="1.28515625" style="14" customWidth="1"/>
    <col min="13829" max="13829" width="71.42578125" style="14" customWidth="1"/>
    <col min="13830" max="13832" width="6.85546875" style="14" customWidth="1"/>
    <col min="13833" max="13834" width="6.42578125" style="14" customWidth="1"/>
    <col min="13835" max="13835" width="6.85546875" style="14" customWidth="1"/>
    <col min="13836" max="13838" width="6.42578125" style="14" customWidth="1"/>
    <col min="13839" max="13839" width="6.85546875" style="14" customWidth="1"/>
    <col min="13840" max="13846" width="6.42578125" style="14" customWidth="1"/>
    <col min="13847" max="13847" width="7.42578125" style="14" customWidth="1"/>
    <col min="13848" max="14080" width="11.42578125" style="14"/>
    <col min="14081" max="14081" width="0.140625" style="14" customWidth="1"/>
    <col min="14082" max="14082" width="2.7109375" style="14" customWidth="1"/>
    <col min="14083" max="14083" width="15.42578125" style="14" customWidth="1"/>
    <col min="14084" max="14084" width="1.28515625" style="14" customWidth="1"/>
    <col min="14085" max="14085" width="71.42578125" style="14" customWidth="1"/>
    <col min="14086" max="14088" width="6.85546875" style="14" customWidth="1"/>
    <col min="14089" max="14090" width="6.42578125" style="14" customWidth="1"/>
    <col min="14091" max="14091" width="6.85546875" style="14" customWidth="1"/>
    <col min="14092" max="14094" width="6.42578125" style="14" customWidth="1"/>
    <col min="14095" max="14095" width="6.85546875" style="14" customWidth="1"/>
    <col min="14096" max="14102" width="6.42578125" style="14" customWidth="1"/>
    <col min="14103" max="14103" width="7.42578125" style="14" customWidth="1"/>
    <col min="14104" max="14336" width="11.42578125" style="14"/>
    <col min="14337" max="14337" width="0.140625" style="14" customWidth="1"/>
    <col min="14338" max="14338" width="2.7109375" style="14" customWidth="1"/>
    <col min="14339" max="14339" width="15.42578125" style="14" customWidth="1"/>
    <col min="14340" max="14340" width="1.28515625" style="14" customWidth="1"/>
    <col min="14341" max="14341" width="71.42578125" style="14" customWidth="1"/>
    <col min="14342" max="14344" width="6.85546875" style="14" customWidth="1"/>
    <col min="14345" max="14346" width="6.42578125" style="14" customWidth="1"/>
    <col min="14347" max="14347" width="6.85546875" style="14" customWidth="1"/>
    <col min="14348" max="14350" width="6.42578125" style="14" customWidth="1"/>
    <col min="14351" max="14351" width="6.85546875" style="14" customWidth="1"/>
    <col min="14352" max="14358" width="6.42578125" style="14" customWidth="1"/>
    <col min="14359" max="14359" width="7.42578125" style="14" customWidth="1"/>
    <col min="14360" max="14592" width="11.42578125" style="14"/>
    <col min="14593" max="14593" width="0.140625" style="14" customWidth="1"/>
    <col min="14594" max="14594" width="2.7109375" style="14" customWidth="1"/>
    <col min="14595" max="14595" width="15.42578125" style="14" customWidth="1"/>
    <col min="14596" max="14596" width="1.28515625" style="14" customWidth="1"/>
    <col min="14597" max="14597" width="71.42578125" style="14" customWidth="1"/>
    <col min="14598" max="14600" width="6.85546875" style="14" customWidth="1"/>
    <col min="14601" max="14602" width="6.42578125" style="14" customWidth="1"/>
    <col min="14603" max="14603" width="6.85546875" style="14" customWidth="1"/>
    <col min="14604" max="14606" width="6.42578125" style="14" customWidth="1"/>
    <col min="14607" max="14607" width="6.85546875" style="14" customWidth="1"/>
    <col min="14608" max="14614" width="6.42578125" style="14" customWidth="1"/>
    <col min="14615" max="14615" width="7.42578125" style="14" customWidth="1"/>
    <col min="14616" max="14848" width="11.42578125" style="14"/>
    <col min="14849" max="14849" width="0.140625" style="14" customWidth="1"/>
    <col min="14850" max="14850" width="2.7109375" style="14" customWidth="1"/>
    <col min="14851" max="14851" width="15.42578125" style="14" customWidth="1"/>
    <col min="14852" max="14852" width="1.28515625" style="14" customWidth="1"/>
    <col min="14853" max="14853" width="71.42578125" style="14" customWidth="1"/>
    <col min="14854" max="14856" width="6.85546875" style="14" customWidth="1"/>
    <col min="14857" max="14858" width="6.42578125" style="14" customWidth="1"/>
    <col min="14859" max="14859" width="6.85546875" style="14" customWidth="1"/>
    <col min="14860" max="14862" width="6.42578125" style="14" customWidth="1"/>
    <col min="14863" max="14863" width="6.85546875" style="14" customWidth="1"/>
    <col min="14864" max="14870" width="6.42578125" style="14" customWidth="1"/>
    <col min="14871" max="14871" width="7.42578125" style="14" customWidth="1"/>
    <col min="14872" max="15104" width="11.42578125" style="14"/>
    <col min="15105" max="15105" width="0.140625" style="14" customWidth="1"/>
    <col min="15106" max="15106" width="2.7109375" style="14" customWidth="1"/>
    <col min="15107" max="15107" width="15.42578125" style="14" customWidth="1"/>
    <col min="15108" max="15108" width="1.28515625" style="14" customWidth="1"/>
    <col min="15109" max="15109" width="71.42578125" style="14" customWidth="1"/>
    <col min="15110" max="15112" width="6.85546875" style="14" customWidth="1"/>
    <col min="15113" max="15114" width="6.42578125" style="14" customWidth="1"/>
    <col min="15115" max="15115" width="6.85546875" style="14" customWidth="1"/>
    <col min="15116" max="15118" width="6.42578125" style="14" customWidth="1"/>
    <col min="15119" max="15119" width="6.85546875" style="14" customWidth="1"/>
    <col min="15120" max="15126" width="6.42578125" style="14" customWidth="1"/>
    <col min="15127" max="15127" width="7.42578125" style="14" customWidth="1"/>
    <col min="15128" max="15360" width="11.42578125" style="14"/>
    <col min="15361" max="15361" width="0.140625" style="14" customWidth="1"/>
    <col min="15362" max="15362" width="2.7109375" style="14" customWidth="1"/>
    <col min="15363" max="15363" width="15.42578125" style="14" customWidth="1"/>
    <col min="15364" max="15364" width="1.28515625" style="14" customWidth="1"/>
    <col min="15365" max="15365" width="71.42578125" style="14" customWidth="1"/>
    <col min="15366" max="15368" width="6.85546875" style="14" customWidth="1"/>
    <col min="15369" max="15370" width="6.42578125" style="14" customWidth="1"/>
    <col min="15371" max="15371" width="6.85546875" style="14" customWidth="1"/>
    <col min="15372" max="15374" width="6.42578125" style="14" customWidth="1"/>
    <col min="15375" max="15375" width="6.85546875" style="14" customWidth="1"/>
    <col min="15376" max="15382" width="6.42578125" style="14" customWidth="1"/>
    <col min="15383" max="15383" width="7.42578125" style="14" customWidth="1"/>
    <col min="15384" max="15616" width="11.42578125" style="14"/>
    <col min="15617" max="15617" width="0.140625" style="14" customWidth="1"/>
    <col min="15618" max="15618" width="2.7109375" style="14" customWidth="1"/>
    <col min="15619" max="15619" width="15.42578125" style="14" customWidth="1"/>
    <col min="15620" max="15620" width="1.28515625" style="14" customWidth="1"/>
    <col min="15621" max="15621" width="71.42578125" style="14" customWidth="1"/>
    <col min="15622" max="15624" width="6.85546875" style="14" customWidth="1"/>
    <col min="15625" max="15626" width="6.42578125" style="14" customWidth="1"/>
    <col min="15627" max="15627" width="6.85546875" style="14" customWidth="1"/>
    <col min="15628" max="15630" width="6.42578125" style="14" customWidth="1"/>
    <col min="15631" max="15631" width="6.85546875" style="14" customWidth="1"/>
    <col min="15632" max="15638" width="6.42578125" style="14" customWidth="1"/>
    <col min="15639" max="15639" width="7.42578125" style="14" customWidth="1"/>
    <col min="15640" max="15872" width="11.42578125" style="14"/>
    <col min="15873" max="15873" width="0.140625" style="14" customWidth="1"/>
    <col min="15874" max="15874" width="2.7109375" style="14" customWidth="1"/>
    <col min="15875" max="15875" width="15.42578125" style="14" customWidth="1"/>
    <col min="15876" max="15876" width="1.28515625" style="14" customWidth="1"/>
    <col min="15877" max="15877" width="71.42578125" style="14" customWidth="1"/>
    <col min="15878" max="15880" width="6.85546875" style="14" customWidth="1"/>
    <col min="15881" max="15882" width="6.42578125" style="14" customWidth="1"/>
    <col min="15883" max="15883" width="6.85546875" style="14" customWidth="1"/>
    <col min="15884" max="15886" width="6.42578125" style="14" customWidth="1"/>
    <col min="15887" max="15887" width="6.85546875" style="14" customWidth="1"/>
    <col min="15888" max="15894" width="6.42578125" style="14" customWidth="1"/>
    <col min="15895" max="15895" width="7.42578125" style="14" customWidth="1"/>
    <col min="15896" max="16128" width="11.42578125" style="14"/>
    <col min="16129" max="16129" width="0.140625" style="14" customWidth="1"/>
    <col min="16130" max="16130" width="2.7109375" style="14" customWidth="1"/>
    <col min="16131" max="16131" width="15.42578125" style="14" customWidth="1"/>
    <col min="16132" max="16132" width="1.28515625" style="14" customWidth="1"/>
    <col min="16133" max="16133" width="71.42578125" style="14" customWidth="1"/>
    <col min="16134" max="16136" width="6.85546875" style="14" customWidth="1"/>
    <col min="16137" max="16138" width="6.42578125" style="14" customWidth="1"/>
    <col min="16139" max="16139" width="6.85546875" style="14" customWidth="1"/>
    <col min="16140" max="16142" width="6.42578125" style="14" customWidth="1"/>
    <col min="16143" max="16143" width="6.85546875" style="14" customWidth="1"/>
    <col min="16144" max="16150" width="6.42578125" style="14" customWidth="1"/>
    <col min="16151" max="16151" width="7.42578125" style="14" customWidth="1"/>
    <col min="16152" max="16384" width="11.42578125" style="14"/>
  </cols>
  <sheetData>
    <row r="1" spans="3:21" ht="0.75" customHeight="1"/>
    <row r="2" spans="3:21" ht="21" customHeight="1">
      <c r="E2" s="4" t="s">
        <v>19</v>
      </c>
    </row>
    <row r="3" spans="3:21" ht="15" customHeight="1">
      <c r="E3" s="4" t="s">
        <v>101</v>
      </c>
    </row>
    <row r="4" spans="3:21" ht="20.25" customHeight="1">
      <c r="C4" s="6" t="s">
        <v>102</v>
      </c>
    </row>
    <row r="5" spans="3:21" ht="12.75" customHeight="1"/>
    <row r="6" spans="3:21" ht="13.5" customHeight="1"/>
    <row r="7" spans="3:21" ht="12.75" customHeight="1">
      <c r="C7" s="122" t="s">
        <v>118</v>
      </c>
      <c r="E7" s="16"/>
    </row>
    <row r="8" spans="3:21" ht="12.75" customHeight="1">
      <c r="C8" s="122"/>
      <c r="E8" s="16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</row>
    <row r="9" spans="3:21" ht="12.75" customHeight="1">
      <c r="C9" s="122"/>
      <c r="E9" s="16"/>
    </row>
    <row r="10" spans="3:21" ht="12.75" customHeight="1">
      <c r="C10" s="122"/>
      <c r="E10" s="16"/>
    </row>
    <row r="11" spans="3:21" ht="12.75" customHeight="1">
      <c r="C11" s="18" t="s">
        <v>21</v>
      </c>
      <c r="E11" s="16"/>
    </row>
    <row r="12" spans="3:21" ht="12.75" customHeight="1">
      <c r="E12" s="16"/>
    </row>
    <row r="13" spans="3:21" ht="12.75" customHeight="1">
      <c r="E13" s="16"/>
    </row>
    <row r="14" spans="3:21" ht="12.75" customHeight="1">
      <c r="E14" s="16"/>
    </row>
    <row r="15" spans="3:21" ht="12.75" customHeight="1">
      <c r="E15" s="16"/>
    </row>
    <row r="16" spans="3:21" ht="12.75" customHeight="1">
      <c r="E16" s="16"/>
    </row>
    <row r="17" spans="5:5" ht="12.75" customHeight="1">
      <c r="E17" s="16"/>
    </row>
    <row r="18" spans="5:5" ht="12.75" customHeight="1">
      <c r="E18" s="16"/>
    </row>
    <row r="19" spans="5:5" ht="12.75" customHeight="1">
      <c r="E19" s="16"/>
    </row>
    <row r="20" spans="5:5" ht="12.75" customHeight="1">
      <c r="E20" s="16"/>
    </row>
    <row r="21" spans="5:5" ht="12.75" customHeight="1">
      <c r="E21" s="16"/>
    </row>
    <row r="22" spans="5:5" ht="12.75" customHeight="1">
      <c r="E22" s="16"/>
    </row>
    <row r="23" spans="5:5" ht="12.75" customHeight="1">
      <c r="E23" s="16"/>
    </row>
    <row r="24" spans="5:5" ht="12.75" customHeight="1">
      <c r="E24" s="19"/>
    </row>
    <row r="25" spans="5:5" ht="36" customHeight="1">
      <c r="E25" s="90" t="s">
        <v>129</v>
      </c>
    </row>
    <row r="26" spans="5:5" ht="12.75" customHeight="1">
      <c r="E26" s="21"/>
    </row>
    <row r="27" spans="5:5" ht="12.75" customHeight="1"/>
    <row r="28" spans="5:5" ht="12.75" customHeight="1"/>
  </sheetData>
  <sortState ref="E27:E48">
    <sortCondition ref="E27:E48"/>
  </sortState>
  <mergeCells count="1">
    <mergeCell ref="C7:C10"/>
  </mergeCells>
  <hyperlinks>
    <hyperlink ref="C4" location="Indice!A1" display="La energía renovable en 2015. Sistema eléctrico nacional"/>
  </hyperlinks>
  <printOptions horizontalCentered="1" verticalCentered="1"/>
  <pageMargins left="0.39370078740157483" right="0.78740157480314965" top="0.39370078740157483" bottom="0.98425196850393704" header="0" footer="0"/>
  <pageSetup paperSize="9" scale="95" orientation="landscape" verticalDpi="4294967292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autoPageBreaks="0" fitToPage="1"/>
  </sheetPr>
  <dimension ref="B1:P199"/>
  <sheetViews>
    <sheetView showGridLines="0" showRowColHeaders="0" showOutlineSymbols="0" zoomScaleNormal="100" workbookViewId="0">
      <selection activeCell="C11" sqref="C11"/>
    </sheetView>
  </sheetViews>
  <sheetFormatPr baseColWidth="10" defaultColWidth="11.42578125" defaultRowHeight="12.75"/>
  <cols>
    <col min="1" max="1" width="0.140625" style="76" customWidth="1"/>
    <col min="2" max="2" width="2.7109375" style="76" customWidth="1"/>
    <col min="3" max="3" width="24.28515625" style="76" customWidth="1"/>
    <col min="4" max="4" width="1.28515625" style="76" customWidth="1"/>
    <col min="5" max="6" width="20.7109375" style="76" customWidth="1"/>
    <col min="7" max="7" width="23.7109375" style="76" customWidth="1"/>
    <col min="8" max="13" width="11.140625" style="76" customWidth="1"/>
    <col min="14" max="14" width="5.140625" style="76" customWidth="1"/>
    <col min="15" max="15" width="7" style="76" bestFit="1" customWidth="1"/>
    <col min="16" max="16384" width="11.42578125" style="76"/>
  </cols>
  <sheetData>
    <row r="1" spans="2:16" s="28" customFormat="1" ht="0.75" customHeight="1"/>
    <row r="2" spans="2:16" s="28" customFormat="1" ht="21" customHeight="1">
      <c r="G2" s="4" t="s">
        <v>19</v>
      </c>
      <c r="L2" s="57"/>
    </row>
    <row r="3" spans="2:16" s="28" customFormat="1" ht="15" customHeight="1">
      <c r="G3" s="4" t="s">
        <v>101</v>
      </c>
      <c r="H3" s="74"/>
      <c r="I3" s="74"/>
      <c r="J3" s="74"/>
      <c r="K3" s="74"/>
      <c r="L3" s="74"/>
      <c r="M3" s="74"/>
    </row>
    <row r="4" spans="2:16" s="30" customFormat="1" ht="20.25" customHeight="1">
      <c r="B4" s="29"/>
      <c r="C4" s="6" t="s">
        <v>102</v>
      </c>
    </row>
    <row r="5" spans="2:16" s="30" customFormat="1" ht="12.75" customHeight="1">
      <c r="B5" s="29"/>
      <c r="C5" s="31"/>
    </row>
    <row r="6" spans="2:16" s="30" customFormat="1" ht="13.5" customHeight="1">
      <c r="B6" s="29"/>
      <c r="C6" s="32"/>
      <c r="D6" s="33"/>
      <c r="E6" s="33"/>
      <c r="F6" s="33"/>
    </row>
    <row r="7" spans="2:16" ht="27.75" customHeight="1">
      <c r="C7" s="123" t="s">
        <v>140</v>
      </c>
      <c r="E7" s="82"/>
      <c r="F7" s="83" t="s">
        <v>76</v>
      </c>
      <c r="G7" s="83" t="s">
        <v>77</v>
      </c>
      <c r="K7" s="30"/>
      <c r="L7" s="30"/>
      <c r="M7" s="30"/>
      <c r="N7" s="30"/>
    </row>
    <row r="8" spans="2:16" ht="12.75" customHeight="1">
      <c r="C8" s="123"/>
      <c r="D8" s="77"/>
      <c r="E8" s="112" t="s">
        <v>120</v>
      </c>
      <c r="F8" s="113">
        <v>4210.26</v>
      </c>
      <c r="G8" s="114">
        <v>100</v>
      </c>
      <c r="H8" s="96"/>
      <c r="K8" s="30"/>
      <c r="L8" s="79"/>
      <c r="M8" s="79"/>
      <c r="N8" s="79"/>
      <c r="O8" s="79"/>
      <c r="P8" s="79"/>
    </row>
    <row r="9" spans="2:16" ht="12.75" customHeight="1">
      <c r="C9" s="123"/>
      <c r="D9" s="77"/>
      <c r="E9" s="112" t="s">
        <v>43</v>
      </c>
      <c r="F9" s="113">
        <v>205862.76</v>
      </c>
      <c r="G9" s="114">
        <v>34.17986329964716</v>
      </c>
      <c r="H9" s="96"/>
      <c r="K9" s="30"/>
      <c r="L9" s="79"/>
      <c r="M9" s="79"/>
      <c r="N9" s="79"/>
      <c r="O9" s="79"/>
      <c r="P9" s="79"/>
    </row>
    <row r="10" spans="2:16" ht="12.75" customHeight="1">
      <c r="C10" s="123"/>
      <c r="D10" s="77"/>
      <c r="E10" s="112" t="s">
        <v>44</v>
      </c>
      <c r="F10" s="113">
        <v>44128.97</v>
      </c>
      <c r="G10" s="114">
        <v>62.845317302205302</v>
      </c>
      <c r="H10" s="96"/>
      <c r="K10" s="30"/>
      <c r="L10" s="79"/>
      <c r="M10" s="79"/>
      <c r="N10" s="79"/>
      <c r="O10" s="79"/>
      <c r="P10" s="79"/>
    </row>
    <row r="11" spans="2:16" ht="12.75" customHeight="1">
      <c r="C11" s="45"/>
      <c r="D11" s="77"/>
      <c r="E11" s="112" t="s">
        <v>45</v>
      </c>
      <c r="F11" s="113">
        <v>14382.669999999998</v>
      </c>
      <c r="G11" s="114">
        <v>17.913135924377254</v>
      </c>
      <c r="H11" s="96"/>
      <c r="K11" s="30"/>
      <c r="L11" s="79"/>
      <c r="M11" s="79"/>
      <c r="N11" s="79"/>
      <c r="O11" s="79"/>
      <c r="P11" s="79"/>
    </row>
    <row r="12" spans="2:16" ht="12.75" customHeight="1">
      <c r="C12" s="45"/>
      <c r="D12" s="77"/>
      <c r="E12" s="112" t="s">
        <v>46</v>
      </c>
      <c r="F12" s="113">
        <v>3605.12</v>
      </c>
      <c r="G12" s="114">
        <v>24.486746352920722</v>
      </c>
      <c r="H12" s="96"/>
      <c r="K12" s="30"/>
      <c r="L12" s="79"/>
      <c r="M12" s="79"/>
      <c r="N12" s="79"/>
      <c r="O12" s="79"/>
      <c r="P12" s="79"/>
    </row>
    <row r="13" spans="2:16" ht="12.75" customHeight="1">
      <c r="C13" s="45"/>
      <c r="D13" s="77"/>
      <c r="E13" s="112" t="s">
        <v>47</v>
      </c>
      <c r="F13" s="113">
        <v>5979.22</v>
      </c>
      <c r="G13" s="114">
        <v>14.648247970842757</v>
      </c>
      <c r="H13" s="97"/>
      <c r="K13" s="30"/>
      <c r="L13" s="79"/>
      <c r="M13" s="79"/>
      <c r="N13" s="79"/>
      <c r="O13" s="79"/>
      <c r="P13" s="79"/>
    </row>
    <row r="14" spans="2:16" ht="12.75" customHeight="1">
      <c r="C14" s="45"/>
      <c r="D14" s="77"/>
      <c r="E14" s="112" t="s">
        <v>48</v>
      </c>
      <c r="F14" s="113">
        <v>207.54</v>
      </c>
      <c r="G14" s="114">
        <v>4.3553992344369084</v>
      </c>
      <c r="H14" s="96"/>
      <c r="K14" s="30"/>
      <c r="L14" s="79"/>
      <c r="M14" s="79"/>
      <c r="N14" s="79"/>
      <c r="O14" s="79"/>
      <c r="P14" s="79"/>
    </row>
    <row r="15" spans="2:16" ht="12.75" customHeight="1">
      <c r="C15" s="45"/>
      <c r="D15" s="77"/>
      <c r="E15" s="112" t="s">
        <v>49</v>
      </c>
      <c r="F15" s="113">
        <v>6498</v>
      </c>
      <c r="G15" s="114">
        <v>61.674259681093389</v>
      </c>
      <c r="H15" s="96"/>
      <c r="K15" s="30"/>
      <c r="L15" s="79"/>
      <c r="M15" s="79"/>
      <c r="N15" s="79"/>
      <c r="O15" s="79"/>
      <c r="P15" s="79"/>
    </row>
    <row r="16" spans="2:16" ht="12.75" customHeight="1">
      <c r="C16" s="45"/>
      <c r="D16" s="77"/>
      <c r="E16" s="112" t="s">
        <v>50</v>
      </c>
      <c r="F16" s="113">
        <v>20640.75</v>
      </c>
      <c r="G16" s="114">
        <v>70.122747719819529</v>
      </c>
      <c r="H16" s="96"/>
      <c r="K16" s="30"/>
      <c r="L16" s="75"/>
      <c r="M16" s="75"/>
      <c r="N16" s="79"/>
      <c r="O16" s="80"/>
      <c r="P16" s="79"/>
    </row>
    <row r="17" spans="3:16" ht="12.75" customHeight="1">
      <c r="C17" s="45"/>
      <c r="D17" s="77"/>
      <c r="E17" s="112" t="s">
        <v>51</v>
      </c>
      <c r="F17" s="113">
        <v>6583.05</v>
      </c>
      <c r="G17" s="114">
        <v>25.368012577937737</v>
      </c>
      <c r="H17" s="96"/>
      <c r="K17" s="30"/>
      <c r="L17" s="79"/>
      <c r="M17" s="79"/>
      <c r="N17" s="79"/>
      <c r="O17" s="79"/>
      <c r="P17" s="79"/>
    </row>
    <row r="18" spans="3:16" ht="12.75" customHeight="1">
      <c r="C18" s="45"/>
      <c r="D18" s="77"/>
      <c r="E18" s="112" t="s">
        <v>52</v>
      </c>
      <c r="F18" s="113">
        <v>4305.76</v>
      </c>
      <c r="G18" s="114">
        <v>28.734567489288999</v>
      </c>
      <c r="H18" s="98"/>
      <c r="K18" s="30"/>
      <c r="L18" s="79"/>
      <c r="M18" s="79"/>
      <c r="N18" s="79"/>
      <c r="O18" s="79"/>
      <c r="P18" s="79"/>
    </row>
    <row r="19" spans="3:16" ht="12.75" customHeight="1">
      <c r="C19" s="45"/>
      <c r="D19" s="77"/>
      <c r="E19" s="115" t="s">
        <v>53</v>
      </c>
      <c r="F19" s="116">
        <v>84505.38</v>
      </c>
      <c r="G19" s="117">
        <v>32.1</v>
      </c>
      <c r="H19" s="96"/>
      <c r="K19" s="30"/>
      <c r="L19" s="79"/>
      <c r="M19" s="79"/>
      <c r="N19" s="79"/>
      <c r="O19" s="79"/>
      <c r="P19" s="79"/>
    </row>
    <row r="20" spans="3:16" ht="12.75" customHeight="1">
      <c r="C20" s="45"/>
      <c r="D20" s="77"/>
      <c r="E20" s="112" t="s">
        <v>54</v>
      </c>
      <c r="F20" s="113">
        <v>1584</v>
      </c>
      <c r="G20" s="114">
        <v>14.094783862184332</v>
      </c>
      <c r="H20" s="96"/>
      <c r="K20" s="30"/>
      <c r="L20" s="79"/>
      <c r="M20" s="79"/>
      <c r="N20" s="79"/>
      <c r="O20" s="79"/>
      <c r="P20" s="79"/>
    </row>
    <row r="21" spans="3:16" ht="12.75" customHeight="1">
      <c r="C21" s="45"/>
      <c r="D21" s="77"/>
      <c r="E21" s="112" t="s">
        <v>55</v>
      </c>
      <c r="F21" s="113">
        <v>30404.12</v>
      </c>
      <c r="G21" s="114">
        <v>46.736554992709159</v>
      </c>
      <c r="H21" s="96"/>
      <c r="K21" s="30"/>
      <c r="L21" s="79"/>
      <c r="M21" s="79"/>
      <c r="N21" s="79"/>
      <c r="O21" s="79"/>
      <c r="P21" s="79"/>
    </row>
    <row r="22" spans="3:16" ht="12.75" customHeight="1">
      <c r="D22" s="77"/>
      <c r="E22" s="112" t="s">
        <v>56</v>
      </c>
      <c r="F22" s="113">
        <v>88613.81</v>
      </c>
      <c r="G22" s="114">
        <v>16.748210432093188</v>
      </c>
      <c r="H22" s="96"/>
      <c r="K22" s="30"/>
      <c r="L22" s="79"/>
      <c r="M22" s="79"/>
      <c r="N22" s="79"/>
      <c r="O22" s="79"/>
      <c r="P22" s="79"/>
    </row>
    <row r="23" spans="3:16" ht="12.75" customHeight="1">
      <c r="D23" s="77"/>
      <c r="E23" s="112" t="s">
        <v>57</v>
      </c>
      <c r="F23" s="113">
        <v>79413</v>
      </c>
      <c r="G23" s="114">
        <v>25.424607888021978</v>
      </c>
      <c r="H23" s="96"/>
      <c r="K23" s="30"/>
      <c r="L23" s="79"/>
      <c r="M23" s="79"/>
      <c r="N23" s="79"/>
      <c r="O23" s="79"/>
      <c r="P23" s="79"/>
    </row>
    <row r="24" spans="3:16" ht="12.75" customHeight="1">
      <c r="D24" s="77"/>
      <c r="E24" s="112" t="s">
        <v>58</v>
      </c>
      <c r="F24" s="113">
        <v>13903.95</v>
      </c>
      <c r="G24" s="114">
        <v>30.381239604483085</v>
      </c>
      <c r="H24" s="97"/>
      <c r="K24" s="30"/>
      <c r="L24" s="79"/>
      <c r="M24" s="79"/>
      <c r="N24" s="79"/>
      <c r="O24" s="79"/>
      <c r="P24" s="79"/>
    </row>
    <row r="25" spans="3:16" ht="12.75" customHeight="1">
      <c r="D25" s="77"/>
      <c r="E25" s="112" t="s">
        <v>59</v>
      </c>
      <c r="F25" s="113">
        <v>16431</v>
      </c>
      <c r="G25" s="114">
        <v>14.734472801621321</v>
      </c>
      <c r="H25" s="96"/>
      <c r="K25" s="30"/>
      <c r="L25" s="79"/>
      <c r="M25" s="79"/>
      <c r="N25" s="79"/>
      <c r="O25" s="79"/>
      <c r="P25" s="79"/>
    </row>
    <row r="26" spans="3:16" ht="12.75" customHeight="1">
      <c r="D26" s="77"/>
      <c r="E26" s="112" t="s">
        <v>60</v>
      </c>
      <c r="F26" s="113">
        <v>3119.1299999999997</v>
      </c>
      <c r="G26" s="114">
        <v>10.731293956389891</v>
      </c>
      <c r="H26" s="96"/>
      <c r="K26" s="30"/>
      <c r="L26" s="79"/>
      <c r="M26" s="79"/>
      <c r="N26" s="79"/>
      <c r="O26" s="79"/>
      <c r="P26" s="79"/>
    </row>
    <row r="27" spans="3:16" ht="12.75" customHeight="1">
      <c r="D27" s="77"/>
      <c r="E27" s="112" t="s">
        <v>61</v>
      </c>
      <c r="F27" s="113">
        <v>8038.62</v>
      </c>
      <c r="G27" s="114">
        <v>27.812339658036329</v>
      </c>
      <c r="H27" s="96"/>
      <c r="K27" s="30"/>
      <c r="L27" s="79"/>
      <c r="M27" s="79"/>
      <c r="N27" s="79"/>
      <c r="O27" s="81"/>
      <c r="P27" s="81"/>
    </row>
    <row r="28" spans="3:16" ht="15">
      <c r="D28" s="77"/>
      <c r="E28" s="112" t="s">
        <v>62</v>
      </c>
      <c r="F28" s="113">
        <v>18644.599999999999</v>
      </c>
      <c r="G28" s="114">
        <v>99.989595925034862</v>
      </c>
      <c r="H28" s="96"/>
      <c r="K28" s="30"/>
      <c r="L28" s="79"/>
      <c r="M28" s="79"/>
      <c r="N28" s="79"/>
      <c r="O28" s="75"/>
    </row>
    <row r="29" spans="3:16" ht="15">
      <c r="C29" s="75"/>
      <c r="D29" s="77"/>
      <c r="E29" s="112" t="s">
        <v>63</v>
      </c>
      <c r="F29" s="113">
        <v>103603.66</v>
      </c>
      <c r="G29" s="114">
        <v>36.337120385642471</v>
      </c>
      <c r="H29" s="96"/>
      <c r="K29" s="30"/>
      <c r="L29" s="79"/>
      <c r="M29" s="79"/>
      <c r="N29" s="79"/>
      <c r="O29" s="75"/>
      <c r="P29" s="75"/>
    </row>
    <row r="30" spans="3:16" ht="15">
      <c r="C30" s="75"/>
      <c r="D30" s="77"/>
      <c r="E30" s="112" t="s">
        <v>64</v>
      </c>
      <c r="F30" s="113">
        <v>5370.62</v>
      </c>
      <c r="G30" s="114">
        <v>73.130153923245345</v>
      </c>
      <c r="H30" s="96"/>
      <c r="K30" s="30"/>
      <c r="L30" s="79"/>
      <c r="M30" s="79"/>
      <c r="N30" s="79"/>
      <c r="O30" s="75"/>
      <c r="P30" s="75"/>
    </row>
    <row r="31" spans="3:16" ht="15">
      <c r="C31" s="75"/>
      <c r="D31" s="77"/>
      <c r="E31" s="112" t="s">
        <v>65</v>
      </c>
      <c r="F31" s="113">
        <v>2449</v>
      </c>
      <c r="G31" s="114">
        <v>63.347128815312978</v>
      </c>
      <c r="H31" s="96"/>
      <c r="K31" s="30"/>
      <c r="L31" s="79"/>
      <c r="M31" s="79"/>
      <c r="N31" s="79"/>
      <c r="O31" s="75"/>
      <c r="P31" s="75"/>
    </row>
    <row r="32" spans="3:16" ht="15">
      <c r="C32" s="75"/>
      <c r="D32" s="77"/>
      <c r="E32" s="112" t="s">
        <v>66</v>
      </c>
      <c r="F32" s="113">
        <v>468.28999999999996</v>
      </c>
      <c r="G32" s="114">
        <v>21.802732965523663</v>
      </c>
      <c r="H32" s="96"/>
      <c r="K32" s="30"/>
      <c r="L32" s="79"/>
      <c r="M32" s="79"/>
      <c r="N32" s="79"/>
      <c r="O32" s="75"/>
      <c r="P32" s="75"/>
    </row>
    <row r="33" spans="3:16" ht="15">
      <c r="C33" s="75"/>
      <c r="D33" s="77"/>
      <c r="E33" s="112" t="s">
        <v>128</v>
      </c>
      <c r="F33" s="113">
        <v>1132.0300000000002</v>
      </c>
      <c r="G33" s="114">
        <v>21.716227078189778</v>
      </c>
      <c r="H33" s="96"/>
      <c r="K33" s="30"/>
      <c r="L33" s="79"/>
      <c r="M33" s="79"/>
      <c r="N33" s="79"/>
      <c r="O33" s="75"/>
      <c r="P33" s="75"/>
    </row>
    <row r="34" spans="3:16" ht="15">
      <c r="C34" s="75"/>
      <c r="D34" s="77"/>
      <c r="E34" s="112" t="s">
        <v>67</v>
      </c>
      <c r="F34" s="113">
        <v>283</v>
      </c>
      <c r="G34" s="114">
        <v>12.417727073277755</v>
      </c>
      <c r="H34" s="96"/>
      <c r="K34" s="30"/>
      <c r="L34" s="79"/>
      <c r="M34" s="79"/>
      <c r="N34" s="79"/>
      <c r="O34" s="75"/>
      <c r="P34" s="75"/>
    </row>
    <row r="35" spans="3:16" ht="15">
      <c r="C35" s="75"/>
      <c r="D35" s="77"/>
      <c r="E35" s="112" t="s">
        <v>68</v>
      </c>
      <c r="F35" s="113">
        <v>144846.03</v>
      </c>
      <c r="G35" s="114">
        <v>97.451773169651133</v>
      </c>
      <c r="H35" s="96"/>
      <c r="K35" s="30"/>
      <c r="L35" s="79"/>
      <c r="M35" s="79"/>
      <c r="N35" s="79"/>
      <c r="O35" s="75"/>
      <c r="P35" s="75"/>
    </row>
    <row r="36" spans="3:16" ht="15">
      <c r="C36" s="75"/>
      <c r="D36" s="77"/>
      <c r="E36" s="112" t="s">
        <v>69</v>
      </c>
      <c r="F36" s="113">
        <v>24604.959999999999</v>
      </c>
      <c r="G36" s="114">
        <v>15.599252553355491</v>
      </c>
      <c r="H36" s="96"/>
      <c r="K36" s="30"/>
      <c r="L36" s="79"/>
      <c r="M36" s="79"/>
      <c r="N36" s="79"/>
      <c r="O36" s="75"/>
      <c r="P36" s="75"/>
    </row>
    <row r="37" spans="3:16" ht="15">
      <c r="C37" s="75"/>
      <c r="D37" s="77"/>
      <c r="E37" s="112" t="s">
        <v>70</v>
      </c>
      <c r="F37" s="113">
        <v>21176</v>
      </c>
      <c r="G37" s="114">
        <v>38.823701965385744</v>
      </c>
      <c r="H37" s="96"/>
      <c r="K37" s="30"/>
      <c r="L37" s="79"/>
      <c r="M37" s="79"/>
      <c r="N37" s="79"/>
      <c r="O37" s="75"/>
      <c r="P37" s="75"/>
    </row>
    <row r="38" spans="3:16" ht="15">
      <c r="C38" s="75"/>
      <c r="D38" s="77"/>
      <c r="E38" s="112" t="s">
        <v>71</v>
      </c>
      <c r="F38" s="113">
        <v>9020.9</v>
      </c>
      <c r="G38" s="114">
        <v>11.153188974528264</v>
      </c>
      <c r="H38" s="96"/>
      <c r="K38" s="30"/>
      <c r="L38" s="79"/>
      <c r="M38" s="79"/>
      <c r="N38" s="79"/>
      <c r="O38" s="75"/>
      <c r="P38" s="75"/>
    </row>
    <row r="39" spans="3:16" ht="15">
      <c r="C39" s="75"/>
      <c r="D39" s="77"/>
      <c r="E39" s="112" t="s">
        <v>72</v>
      </c>
      <c r="F39" s="113">
        <v>24119</v>
      </c>
      <c r="G39" s="114">
        <v>40.317269277702557</v>
      </c>
      <c r="H39" s="96"/>
      <c r="K39" s="30"/>
      <c r="L39" s="79"/>
      <c r="M39" s="79"/>
      <c r="N39" s="79"/>
      <c r="O39" s="75"/>
      <c r="P39" s="75"/>
    </row>
    <row r="40" spans="3:16" ht="15">
      <c r="C40" s="75"/>
      <c r="D40" s="77"/>
      <c r="E40" s="112" t="s">
        <v>73</v>
      </c>
      <c r="F40" s="113">
        <v>8970.880000000001</v>
      </c>
      <c r="G40" s="114">
        <v>22.860247381203997</v>
      </c>
      <c r="H40" s="96"/>
      <c r="K40" s="30"/>
      <c r="L40" s="79"/>
      <c r="M40" s="79"/>
      <c r="N40" s="79"/>
      <c r="O40" s="75"/>
      <c r="P40" s="75"/>
    </row>
    <row r="41" spans="3:16" ht="15">
      <c r="C41" s="75"/>
      <c r="D41" s="77"/>
      <c r="E41" s="112" t="s">
        <v>74</v>
      </c>
      <c r="F41" s="113">
        <v>90275</v>
      </c>
      <c r="G41" s="114">
        <v>57.718373975422942</v>
      </c>
      <c r="H41" s="96"/>
      <c r="K41" s="30"/>
      <c r="L41" s="79"/>
      <c r="M41" s="79"/>
      <c r="N41" s="79"/>
      <c r="O41" s="75"/>
      <c r="P41" s="75"/>
    </row>
    <row r="42" spans="3:16" ht="12.75" customHeight="1">
      <c r="C42" s="75"/>
      <c r="D42" s="77"/>
      <c r="E42" s="118" t="s">
        <v>75</v>
      </c>
      <c r="F42" s="119">
        <v>39755</v>
      </c>
      <c r="G42" s="120">
        <v>64.65594353277929</v>
      </c>
      <c r="H42" s="78"/>
      <c r="K42" s="30"/>
      <c r="L42" s="79"/>
      <c r="M42" s="79"/>
      <c r="N42" s="30"/>
      <c r="O42" s="75"/>
      <c r="P42" s="75"/>
    </row>
    <row r="43" spans="3:16" ht="12.75" customHeight="1">
      <c r="C43" s="75"/>
      <c r="D43" s="75"/>
      <c r="E43" s="124" t="s">
        <v>127</v>
      </c>
      <c r="F43" s="124"/>
      <c r="G43" s="124"/>
      <c r="H43" s="75"/>
      <c r="J43" s="75"/>
      <c r="K43" s="30"/>
      <c r="L43" s="30"/>
      <c r="M43" s="30"/>
      <c r="N43" s="30"/>
      <c r="O43" s="75"/>
      <c r="P43" s="75"/>
    </row>
    <row r="44" spans="3:16">
      <c r="C44" s="75"/>
      <c r="D44" s="75"/>
      <c r="E44" s="125"/>
      <c r="F44" s="125"/>
      <c r="G44" s="125"/>
      <c r="H44" s="75"/>
      <c r="I44" s="75"/>
      <c r="J44" s="75"/>
      <c r="K44" s="75"/>
      <c r="L44" s="75"/>
      <c r="M44" s="75"/>
      <c r="N44" s="75"/>
      <c r="O44" s="75"/>
      <c r="P44" s="75"/>
    </row>
    <row r="45" spans="3:16"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</row>
    <row r="46" spans="3:16"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</row>
    <row r="47" spans="3:16"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</row>
    <row r="48" spans="3:16"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</row>
    <row r="49" spans="3:16"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</row>
    <row r="50" spans="3:16"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</row>
    <row r="51" spans="3:16"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</row>
    <row r="52" spans="3:16"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</row>
    <row r="53" spans="3:16"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</row>
    <row r="54" spans="3:16"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</row>
    <row r="55" spans="3:16"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</row>
    <row r="56" spans="3:16"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</row>
    <row r="57" spans="3:16"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</row>
    <row r="58" spans="3:16"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</row>
    <row r="59" spans="3:16"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</row>
    <row r="60" spans="3:16"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</row>
    <row r="61" spans="3:16"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</row>
    <row r="62" spans="3:16"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</row>
    <row r="63" spans="3:16"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</row>
    <row r="64" spans="3:16"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</row>
    <row r="65" spans="3:16"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</row>
    <row r="66" spans="3:16"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</row>
    <row r="67" spans="3:16"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</row>
    <row r="68" spans="3:16"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</row>
    <row r="69" spans="3:16"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</row>
    <row r="70" spans="3:16"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</row>
    <row r="71" spans="3:16"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</row>
    <row r="72" spans="3:16"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</row>
    <row r="73" spans="3:16"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</row>
    <row r="74" spans="3:16"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</row>
    <row r="75" spans="3:16"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</row>
    <row r="76" spans="3:16"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</row>
    <row r="77" spans="3:16">
      <c r="C77" s="75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</row>
    <row r="78" spans="3:16">
      <c r="C78" s="75"/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5"/>
    </row>
    <row r="79" spans="3:16"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</row>
    <row r="80" spans="3:16"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</row>
    <row r="81" spans="3:16">
      <c r="C81" s="75"/>
      <c r="D81" s="75"/>
      <c r="E81" s="75"/>
      <c r="F81" s="75"/>
      <c r="G81" s="75"/>
      <c r="H81" s="75"/>
      <c r="I81" s="75"/>
      <c r="J81" s="75"/>
      <c r="K81" s="75"/>
      <c r="L81" s="75"/>
      <c r="M81" s="75"/>
      <c r="N81" s="75"/>
      <c r="O81" s="75"/>
      <c r="P81" s="75"/>
    </row>
    <row r="82" spans="3:16">
      <c r="C82" s="75"/>
      <c r="D82" s="75"/>
      <c r="E82" s="75"/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75"/>
    </row>
    <row r="83" spans="3:16">
      <c r="C83" s="75"/>
      <c r="D83" s="75"/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5"/>
    </row>
    <row r="84" spans="3:16">
      <c r="C84" s="75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75"/>
      <c r="P84" s="75"/>
    </row>
    <row r="85" spans="3:16"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</row>
    <row r="86" spans="3:16">
      <c r="C86" s="75"/>
      <c r="D86" s="75"/>
      <c r="E86" s="75"/>
      <c r="F86" s="75"/>
      <c r="G86" s="75"/>
      <c r="H86" s="75"/>
      <c r="I86" s="75"/>
      <c r="J86" s="75"/>
      <c r="K86" s="75"/>
      <c r="L86" s="75"/>
      <c r="M86" s="75"/>
      <c r="N86" s="75"/>
      <c r="O86" s="75"/>
      <c r="P86" s="75"/>
    </row>
    <row r="87" spans="3:16">
      <c r="C87" s="75"/>
      <c r="D87" s="75"/>
      <c r="E87" s="75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</row>
    <row r="88" spans="3:16"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</row>
    <row r="89" spans="3:16">
      <c r="C89" s="75"/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5"/>
      <c r="P89" s="75"/>
    </row>
    <row r="90" spans="3:16">
      <c r="C90" s="75"/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5"/>
      <c r="P90" s="75"/>
    </row>
    <row r="91" spans="3:16">
      <c r="C91" s="75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75"/>
    </row>
    <row r="92" spans="3:16">
      <c r="C92" s="75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5"/>
      <c r="P92" s="75"/>
    </row>
    <row r="93" spans="3:16">
      <c r="C93" s="75"/>
      <c r="D93" s="75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75"/>
      <c r="P93" s="75"/>
    </row>
    <row r="94" spans="3:16">
      <c r="C94" s="75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</row>
    <row r="95" spans="3:16">
      <c r="C95" s="75"/>
      <c r="D95" s="75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5"/>
      <c r="P95" s="75"/>
    </row>
    <row r="96" spans="3:16">
      <c r="C96" s="75"/>
      <c r="D96" s="75"/>
      <c r="E96" s="75"/>
      <c r="F96" s="75"/>
      <c r="G96" s="75"/>
      <c r="H96" s="75"/>
      <c r="I96" s="75"/>
      <c r="J96" s="75"/>
      <c r="K96" s="75"/>
      <c r="L96" s="75"/>
      <c r="M96" s="75"/>
      <c r="N96" s="75"/>
      <c r="O96" s="75"/>
      <c r="P96" s="75"/>
    </row>
    <row r="97" spans="3:16">
      <c r="C97" s="75"/>
      <c r="D97" s="75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5"/>
      <c r="P97" s="75"/>
    </row>
    <row r="98" spans="3:16">
      <c r="C98" s="75"/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5"/>
      <c r="P98" s="75"/>
    </row>
    <row r="99" spans="3:16">
      <c r="C99" s="75"/>
      <c r="D99" s="75"/>
      <c r="E99" s="75"/>
      <c r="F99" s="75"/>
      <c r="G99" s="75"/>
      <c r="H99" s="75"/>
      <c r="I99" s="75"/>
      <c r="J99" s="75"/>
      <c r="K99" s="75"/>
      <c r="L99" s="75"/>
      <c r="M99" s="75"/>
      <c r="N99" s="75"/>
      <c r="O99" s="75"/>
      <c r="P99" s="75"/>
    </row>
    <row r="100" spans="3:16">
      <c r="C100" s="75"/>
      <c r="D100" s="75"/>
      <c r="E100" s="75"/>
      <c r="F100" s="75"/>
      <c r="G100" s="75"/>
      <c r="H100" s="75"/>
      <c r="I100" s="75"/>
      <c r="J100" s="75"/>
      <c r="K100" s="75"/>
      <c r="L100" s="75"/>
      <c r="M100" s="75"/>
      <c r="N100" s="75"/>
      <c r="O100" s="75"/>
      <c r="P100" s="75"/>
    </row>
    <row r="101" spans="3:16">
      <c r="C101" s="75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</row>
    <row r="102" spans="3:16"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75"/>
      <c r="P102" s="75"/>
    </row>
    <row r="103" spans="3:16">
      <c r="C103" s="75"/>
      <c r="D103" s="75"/>
      <c r="E103" s="75"/>
      <c r="F103" s="75"/>
      <c r="G103" s="75"/>
      <c r="H103" s="75"/>
      <c r="I103" s="75"/>
      <c r="J103" s="75"/>
      <c r="K103" s="75"/>
      <c r="L103" s="75"/>
      <c r="M103" s="75"/>
      <c r="N103" s="75"/>
      <c r="O103" s="75"/>
      <c r="P103" s="75"/>
    </row>
    <row r="104" spans="3:16">
      <c r="C104" s="75"/>
      <c r="D104" s="75"/>
      <c r="E104" s="75"/>
      <c r="F104" s="75"/>
      <c r="G104" s="75"/>
      <c r="H104" s="75"/>
      <c r="I104" s="75"/>
      <c r="J104" s="75"/>
      <c r="K104" s="75"/>
      <c r="L104" s="75"/>
      <c r="M104" s="75"/>
      <c r="N104" s="75"/>
      <c r="O104" s="75"/>
      <c r="P104" s="75"/>
    </row>
    <row r="105" spans="3:16">
      <c r="C105" s="75"/>
      <c r="D105" s="75"/>
      <c r="E105" s="75"/>
      <c r="F105" s="75"/>
      <c r="G105" s="75"/>
      <c r="H105" s="75"/>
      <c r="I105" s="75"/>
      <c r="J105" s="75"/>
      <c r="K105" s="75"/>
      <c r="L105" s="75"/>
      <c r="M105" s="75"/>
      <c r="N105" s="75"/>
      <c r="O105" s="75"/>
      <c r="P105" s="75"/>
    </row>
    <row r="106" spans="3:16">
      <c r="C106" s="75"/>
      <c r="D106" s="75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75"/>
      <c r="P106" s="75"/>
    </row>
    <row r="107" spans="3:16">
      <c r="C107" s="75"/>
      <c r="D107" s="75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75"/>
      <c r="P107" s="75"/>
    </row>
    <row r="108" spans="3:16">
      <c r="C108" s="75"/>
      <c r="D108" s="75"/>
      <c r="E108" s="75"/>
      <c r="F108" s="75"/>
      <c r="G108" s="75"/>
      <c r="H108" s="75"/>
      <c r="I108" s="75"/>
      <c r="J108" s="75"/>
      <c r="K108" s="75"/>
      <c r="L108" s="75"/>
      <c r="M108" s="75"/>
      <c r="N108" s="75"/>
      <c r="O108" s="75"/>
      <c r="P108" s="75"/>
    </row>
    <row r="109" spans="3:16">
      <c r="C109" s="75"/>
      <c r="D109" s="75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O109" s="75"/>
      <c r="P109" s="75"/>
    </row>
    <row r="110" spans="3:16">
      <c r="C110" s="75"/>
      <c r="D110" s="75"/>
      <c r="E110" s="75"/>
      <c r="F110" s="75"/>
      <c r="G110" s="75"/>
      <c r="H110" s="75"/>
      <c r="I110" s="75"/>
      <c r="J110" s="75"/>
      <c r="K110" s="75"/>
      <c r="L110" s="75"/>
      <c r="M110" s="75"/>
      <c r="N110" s="75"/>
      <c r="O110" s="75"/>
      <c r="P110" s="75"/>
    </row>
    <row r="111" spans="3:16">
      <c r="C111" s="75"/>
      <c r="D111" s="75"/>
      <c r="E111" s="75"/>
      <c r="F111" s="75"/>
      <c r="G111" s="75"/>
      <c r="H111" s="75"/>
      <c r="I111" s="75"/>
      <c r="J111" s="75"/>
      <c r="K111" s="75"/>
      <c r="L111" s="75"/>
      <c r="M111" s="75"/>
      <c r="N111" s="75"/>
      <c r="O111" s="75"/>
      <c r="P111" s="75"/>
    </row>
    <row r="112" spans="3:16">
      <c r="C112" s="75"/>
      <c r="D112" s="75"/>
      <c r="E112" s="75"/>
      <c r="F112" s="75"/>
      <c r="G112" s="75"/>
      <c r="H112" s="75"/>
      <c r="I112" s="75"/>
      <c r="J112" s="75"/>
      <c r="K112" s="75"/>
      <c r="L112" s="75"/>
      <c r="M112" s="75"/>
      <c r="N112" s="75"/>
      <c r="O112" s="75"/>
      <c r="P112" s="75"/>
    </row>
    <row r="113" spans="3:16">
      <c r="C113" s="75"/>
      <c r="D113" s="75"/>
      <c r="E113" s="75"/>
      <c r="F113" s="75"/>
      <c r="G113" s="75"/>
      <c r="H113" s="75"/>
      <c r="I113" s="75"/>
      <c r="J113" s="75"/>
      <c r="K113" s="75"/>
      <c r="L113" s="75"/>
      <c r="M113" s="75"/>
      <c r="N113" s="75"/>
      <c r="O113" s="75"/>
      <c r="P113" s="75"/>
    </row>
    <row r="114" spans="3:16">
      <c r="C114" s="75"/>
      <c r="D114" s="75"/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5"/>
      <c r="P114" s="75"/>
    </row>
    <row r="115" spans="3:16">
      <c r="C115" s="75"/>
      <c r="D115" s="75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5"/>
    </row>
    <row r="116" spans="3:16">
      <c r="C116" s="75"/>
      <c r="D116" s="75"/>
      <c r="E116" s="75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</row>
    <row r="117" spans="3:16">
      <c r="C117" s="75"/>
      <c r="D117" s="75"/>
      <c r="E117" s="75"/>
      <c r="F117" s="75"/>
      <c r="G117" s="75"/>
      <c r="H117" s="75"/>
      <c r="I117" s="75"/>
      <c r="J117" s="75"/>
      <c r="K117" s="75"/>
      <c r="L117" s="75"/>
      <c r="M117" s="75"/>
      <c r="N117" s="75"/>
      <c r="O117" s="75"/>
      <c r="P117" s="75"/>
    </row>
    <row r="118" spans="3:16">
      <c r="C118" s="75"/>
      <c r="D118" s="75"/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75"/>
      <c r="P118" s="75"/>
    </row>
    <row r="119" spans="3:16">
      <c r="C119" s="75"/>
      <c r="D119" s="75"/>
      <c r="E119" s="75"/>
      <c r="F119" s="75"/>
      <c r="G119" s="75"/>
      <c r="H119" s="75"/>
      <c r="I119" s="75"/>
      <c r="J119" s="75"/>
      <c r="K119" s="75"/>
      <c r="L119" s="75"/>
      <c r="M119" s="75"/>
      <c r="N119" s="75"/>
      <c r="O119" s="75"/>
      <c r="P119" s="75"/>
    </row>
    <row r="120" spans="3:16">
      <c r="C120" s="75"/>
      <c r="D120" s="75"/>
      <c r="E120" s="75"/>
      <c r="F120" s="75"/>
      <c r="G120" s="75"/>
      <c r="H120" s="75"/>
      <c r="I120" s="75"/>
      <c r="J120" s="75"/>
      <c r="K120" s="75"/>
      <c r="L120" s="75"/>
      <c r="M120" s="75"/>
      <c r="N120" s="75"/>
      <c r="O120" s="75"/>
      <c r="P120" s="75"/>
    </row>
    <row r="121" spans="3:16">
      <c r="C121" s="75"/>
      <c r="D121" s="75"/>
      <c r="E121" s="75"/>
      <c r="F121" s="75"/>
      <c r="G121" s="75"/>
      <c r="H121" s="75"/>
      <c r="I121" s="75"/>
      <c r="J121" s="75"/>
      <c r="K121" s="75"/>
      <c r="L121" s="75"/>
      <c r="M121" s="75"/>
      <c r="N121" s="75"/>
      <c r="O121" s="75"/>
      <c r="P121" s="75"/>
    </row>
    <row r="122" spans="3:16">
      <c r="C122" s="75"/>
      <c r="D122" s="75"/>
      <c r="E122" s="75"/>
      <c r="F122" s="75"/>
      <c r="G122" s="75"/>
      <c r="H122" s="75"/>
      <c r="I122" s="75"/>
      <c r="J122" s="75"/>
      <c r="K122" s="75"/>
      <c r="L122" s="75"/>
      <c r="M122" s="75"/>
      <c r="N122" s="75"/>
      <c r="O122" s="75"/>
      <c r="P122" s="75"/>
    </row>
    <row r="123" spans="3:16">
      <c r="C123" s="75"/>
      <c r="D123" s="75"/>
      <c r="E123" s="75"/>
      <c r="F123" s="75"/>
      <c r="G123" s="75"/>
      <c r="H123" s="75"/>
      <c r="I123" s="75"/>
      <c r="J123" s="75"/>
      <c r="K123" s="75"/>
      <c r="L123" s="75"/>
      <c r="M123" s="75"/>
      <c r="N123" s="75"/>
      <c r="O123" s="75"/>
      <c r="P123" s="75"/>
    </row>
    <row r="124" spans="3:16">
      <c r="C124" s="75"/>
      <c r="D124" s="75"/>
      <c r="E124" s="75"/>
      <c r="F124" s="75"/>
      <c r="G124" s="75"/>
      <c r="H124" s="75"/>
      <c r="I124" s="75"/>
      <c r="J124" s="75"/>
      <c r="K124" s="75"/>
      <c r="L124" s="75"/>
      <c r="M124" s="75"/>
      <c r="N124" s="75"/>
      <c r="O124" s="75"/>
      <c r="P124" s="75"/>
    </row>
    <row r="125" spans="3:16">
      <c r="C125" s="75"/>
      <c r="D125" s="75"/>
      <c r="E125" s="75"/>
      <c r="F125" s="75"/>
      <c r="G125" s="75"/>
      <c r="H125" s="75"/>
      <c r="I125" s="75"/>
      <c r="J125" s="75"/>
      <c r="K125" s="75"/>
      <c r="L125" s="75"/>
      <c r="M125" s="75"/>
      <c r="N125" s="75"/>
      <c r="O125" s="75"/>
      <c r="P125" s="75"/>
    </row>
    <row r="126" spans="3:16">
      <c r="C126" s="75"/>
      <c r="D126" s="75"/>
      <c r="E126" s="75"/>
      <c r="F126" s="75"/>
      <c r="G126" s="75"/>
      <c r="H126" s="75"/>
      <c r="I126" s="75"/>
      <c r="J126" s="75"/>
      <c r="K126" s="75"/>
      <c r="L126" s="75"/>
      <c r="M126" s="75"/>
      <c r="N126" s="75"/>
      <c r="O126" s="75"/>
      <c r="P126" s="75"/>
    </row>
    <row r="127" spans="3:16">
      <c r="C127" s="75"/>
      <c r="D127" s="75"/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75"/>
      <c r="P127" s="75"/>
    </row>
    <row r="128" spans="3:16">
      <c r="C128" s="75"/>
      <c r="D128" s="75"/>
      <c r="E128" s="75"/>
      <c r="F128" s="75"/>
      <c r="G128" s="75"/>
      <c r="H128" s="75"/>
      <c r="I128" s="75"/>
      <c r="J128" s="75"/>
      <c r="K128" s="75"/>
      <c r="L128" s="75"/>
      <c r="M128" s="75"/>
      <c r="N128" s="75"/>
      <c r="O128" s="75"/>
      <c r="P128" s="75"/>
    </row>
    <row r="129" spans="3:16">
      <c r="C129" s="75"/>
      <c r="D129" s="75"/>
      <c r="E129" s="75"/>
      <c r="F129" s="75"/>
      <c r="G129" s="75"/>
      <c r="H129" s="75"/>
      <c r="I129" s="75"/>
      <c r="J129" s="75"/>
      <c r="K129" s="75"/>
      <c r="L129" s="75"/>
      <c r="M129" s="75"/>
      <c r="N129" s="75"/>
      <c r="O129" s="75"/>
      <c r="P129" s="75"/>
    </row>
    <row r="130" spans="3:16">
      <c r="C130" s="75"/>
      <c r="D130" s="75"/>
      <c r="E130" s="75"/>
      <c r="F130" s="75"/>
      <c r="G130" s="75"/>
      <c r="H130" s="75"/>
      <c r="I130" s="75"/>
      <c r="J130" s="75"/>
      <c r="K130" s="75"/>
      <c r="L130" s="75"/>
      <c r="M130" s="75"/>
      <c r="N130" s="75"/>
      <c r="O130" s="75"/>
      <c r="P130" s="75"/>
    </row>
    <row r="131" spans="3:16">
      <c r="C131" s="75"/>
      <c r="D131" s="75"/>
      <c r="E131" s="75"/>
      <c r="F131" s="75"/>
      <c r="G131" s="75"/>
      <c r="H131" s="75"/>
      <c r="I131" s="75"/>
      <c r="J131" s="75"/>
      <c r="K131" s="75"/>
      <c r="L131" s="75"/>
      <c r="M131" s="75"/>
      <c r="N131" s="75"/>
      <c r="O131" s="75"/>
      <c r="P131" s="75"/>
    </row>
    <row r="132" spans="3:16">
      <c r="C132" s="75"/>
      <c r="D132" s="75"/>
      <c r="E132" s="75"/>
      <c r="F132" s="75"/>
      <c r="G132" s="75"/>
      <c r="H132" s="75"/>
      <c r="I132" s="75"/>
      <c r="J132" s="75"/>
      <c r="K132" s="75"/>
      <c r="L132" s="75"/>
      <c r="M132" s="75"/>
      <c r="N132" s="75"/>
      <c r="O132" s="75"/>
      <c r="P132" s="75"/>
    </row>
    <row r="133" spans="3:16">
      <c r="C133" s="75"/>
      <c r="D133" s="75"/>
      <c r="E133" s="75"/>
      <c r="F133" s="75"/>
      <c r="G133" s="75"/>
      <c r="H133" s="75"/>
      <c r="I133" s="75"/>
      <c r="J133" s="75"/>
      <c r="K133" s="75"/>
      <c r="L133" s="75"/>
      <c r="M133" s="75"/>
      <c r="N133" s="75"/>
      <c r="O133" s="75"/>
      <c r="P133" s="75"/>
    </row>
    <row r="134" spans="3:16">
      <c r="C134" s="75"/>
      <c r="D134" s="75"/>
      <c r="E134" s="75"/>
      <c r="F134" s="75"/>
      <c r="G134" s="75"/>
      <c r="H134" s="75"/>
      <c r="I134" s="75"/>
      <c r="J134" s="75"/>
      <c r="K134" s="75"/>
      <c r="L134" s="75"/>
      <c r="M134" s="75"/>
      <c r="N134" s="75"/>
      <c r="O134" s="75"/>
      <c r="P134" s="75"/>
    </row>
    <row r="135" spans="3:16">
      <c r="C135" s="75"/>
      <c r="D135" s="75"/>
      <c r="E135" s="75"/>
      <c r="F135" s="75"/>
      <c r="G135" s="75"/>
      <c r="H135" s="75"/>
      <c r="I135" s="75"/>
      <c r="J135" s="75"/>
      <c r="K135" s="75"/>
      <c r="L135" s="75"/>
      <c r="M135" s="75"/>
      <c r="N135" s="75"/>
      <c r="O135" s="75"/>
      <c r="P135" s="75"/>
    </row>
    <row r="136" spans="3:16">
      <c r="C136" s="75"/>
      <c r="D136" s="75"/>
      <c r="E136" s="75"/>
      <c r="F136" s="75"/>
      <c r="G136" s="75"/>
      <c r="H136" s="75"/>
      <c r="I136" s="75"/>
      <c r="J136" s="75"/>
      <c r="K136" s="75"/>
      <c r="L136" s="75"/>
      <c r="M136" s="75"/>
      <c r="N136" s="75"/>
      <c r="O136" s="75"/>
      <c r="P136" s="75"/>
    </row>
    <row r="137" spans="3:16">
      <c r="C137" s="75"/>
      <c r="D137" s="75"/>
      <c r="E137" s="75"/>
      <c r="F137" s="75"/>
      <c r="G137" s="75"/>
      <c r="H137" s="75"/>
      <c r="I137" s="75"/>
      <c r="J137" s="75"/>
      <c r="K137" s="75"/>
      <c r="L137" s="75"/>
      <c r="M137" s="75"/>
      <c r="N137" s="75"/>
      <c r="O137" s="75"/>
      <c r="P137" s="75"/>
    </row>
    <row r="138" spans="3:16">
      <c r="C138" s="75"/>
      <c r="D138" s="75"/>
      <c r="E138" s="75"/>
      <c r="F138" s="75"/>
      <c r="G138" s="75"/>
      <c r="H138" s="75"/>
      <c r="I138" s="75"/>
      <c r="J138" s="75"/>
      <c r="K138" s="75"/>
      <c r="L138" s="75"/>
      <c r="M138" s="75"/>
      <c r="N138" s="75"/>
      <c r="O138" s="75"/>
      <c r="P138" s="75"/>
    </row>
    <row r="139" spans="3:16">
      <c r="C139" s="75"/>
      <c r="D139" s="75"/>
      <c r="E139" s="75"/>
      <c r="F139" s="75"/>
      <c r="G139" s="75"/>
      <c r="H139" s="75"/>
      <c r="I139" s="75"/>
      <c r="J139" s="75"/>
      <c r="K139" s="75"/>
      <c r="L139" s="75"/>
      <c r="M139" s="75"/>
      <c r="N139" s="75"/>
      <c r="O139" s="75"/>
      <c r="P139" s="75"/>
    </row>
    <row r="140" spans="3:16">
      <c r="C140" s="75"/>
      <c r="D140" s="75"/>
      <c r="E140" s="75"/>
      <c r="F140" s="75"/>
      <c r="G140" s="75"/>
      <c r="H140" s="75"/>
      <c r="I140" s="75"/>
      <c r="J140" s="75"/>
      <c r="K140" s="75"/>
      <c r="L140" s="75"/>
      <c r="M140" s="75"/>
      <c r="N140" s="75"/>
      <c r="O140" s="75"/>
      <c r="P140" s="75"/>
    </row>
    <row r="141" spans="3:16">
      <c r="C141" s="75"/>
      <c r="D141" s="75"/>
      <c r="E141" s="75"/>
      <c r="F141" s="75"/>
      <c r="G141" s="75"/>
      <c r="H141" s="75"/>
      <c r="I141" s="75"/>
      <c r="J141" s="75"/>
      <c r="K141" s="75"/>
      <c r="L141" s="75"/>
      <c r="M141" s="75"/>
      <c r="N141" s="75"/>
      <c r="O141" s="75"/>
      <c r="P141" s="75"/>
    </row>
    <row r="142" spans="3:16">
      <c r="C142" s="75"/>
      <c r="D142" s="75"/>
      <c r="E142" s="75"/>
      <c r="F142" s="75"/>
      <c r="G142" s="75"/>
      <c r="H142" s="75"/>
      <c r="I142" s="75"/>
      <c r="J142" s="75"/>
      <c r="K142" s="75"/>
      <c r="L142" s="75"/>
      <c r="M142" s="75"/>
      <c r="N142" s="75"/>
      <c r="O142" s="75"/>
      <c r="P142" s="75"/>
    </row>
    <row r="143" spans="3:16">
      <c r="C143" s="75"/>
      <c r="D143" s="75"/>
      <c r="E143" s="75"/>
      <c r="F143" s="75"/>
      <c r="G143" s="75"/>
      <c r="H143" s="75"/>
      <c r="I143" s="75"/>
      <c r="J143" s="75"/>
      <c r="K143" s="75"/>
      <c r="L143" s="75"/>
      <c r="M143" s="75"/>
      <c r="N143" s="75"/>
      <c r="O143" s="75"/>
      <c r="P143" s="75"/>
    </row>
    <row r="144" spans="3:16">
      <c r="C144" s="75"/>
      <c r="D144" s="75"/>
      <c r="E144" s="75"/>
      <c r="F144" s="75"/>
      <c r="G144" s="75"/>
      <c r="H144" s="75"/>
      <c r="I144" s="75"/>
      <c r="J144" s="75"/>
      <c r="K144" s="75"/>
      <c r="L144" s="75"/>
      <c r="M144" s="75"/>
      <c r="N144" s="75"/>
      <c r="O144" s="75"/>
      <c r="P144" s="75"/>
    </row>
    <row r="145" spans="3:16">
      <c r="C145" s="75"/>
      <c r="D145" s="75"/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75"/>
      <c r="P145" s="75"/>
    </row>
    <row r="146" spans="3:16">
      <c r="C146" s="75"/>
      <c r="D146" s="75"/>
      <c r="E146" s="75"/>
      <c r="F146" s="75"/>
      <c r="G146" s="75"/>
      <c r="H146" s="75"/>
      <c r="I146" s="75"/>
      <c r="J146" s="75"/>
      <c r="K146" s="75"/>
      <c r="L146" s="75"/>
      <c r="M146" s="75"/>
      <c r="N146" s="75"/>
      <c r="O146" s="75"/>
      <c r="P146" s="75"/>
    </row>
    <row r="147" spans="3:16">
      <c r="C147" s="75"/>
      <c r="D147" s="75"/>
      <c r="E147" s="75"/>
      <c r="F147" s="75"/>
      <c r="G147" s="75"/>
      <c r="H147" s="75"/>
      <c r="I147" s="75"/>
      <c r="J147" s="75"/>
      <c r="K147" s="75"/>
      <c r="L147" s="75"/>
      <c r="M147" s="75"/>
      <c r="N147" s="75"/>
      <c r="O147" s="75"/>
      <c r="P147" s="75"/>
    </row>
    <row r="148" spans="3:16">
      <c r="C148" s="75"/>
      <c r="D148" s="75"/>
      <c r="E148" s="75"/>
      <c r="F148" s="75"/>
      <c r="G148" s="75"/>
      <c r="H148" s="75"/>
      <c r="I148" s="75"/>
      <c r="J148" s="75"/>
      <c r="K148" s="75"/>
      <c r="L148" s="75"/>
      <c r="M148" s="75"/>
      <c r="N148" s="75"/>
      <c r="O148" s="75"/>
      <c r="P148" s="75"/>
    </row>
    <row r="149" spans="3:16">
      <c r="C149" s="75"/>
      <c r="D149" s="75"/>
      <c r="E149" s="75"/>
      <c r="F149" s="75"/>
      <c r="G149" s="75"/>
      <c r="H149" s="75"/>
      <c r="I149" s="75"/>
      <c r="J149" s="75"/>
      <c r="K149" s="75"/>
      <c r="L149" s="75"/>
      <c r="M149" s="75"/>
      <c r="N149" s="75"/>
      <c r="O149" s="75"/>
      <c r="P149" s="75"/>
    </row>
    <row r="150" spans="3:16">
      <c r="C150" s="75"/>
      <c r="D150" s="75"/>
      <c r="E150" s="75"/>
      <c r="F150" s="75"/>
      <c r="G150" s="75"/>
      <c r="H150" s="75"/>
      <c r="I150" s="75"/>
      <c r="J150" s="75"/>
      <c r="K150" s="75"/>
      <c r="L150" s="75"/>
      <c r="M150" s="75"/>
      <c r="N150" s="75"/>
      <c r="O150" s="75"/>
      <c r="P150" s="75"/>
    </row>
    <row r="151" spans="3:16">
      <c r="C151" s="75"/>
      <c r="D151" s="75"/>
      <c r="E151" s="75"/>
      <c r="F151" s="75"/>
      <c r="G151" s="75"/>
      <c r="H151" s="75"/>
      <c r="I151" s="75"/>
      <c r="J151" s="75"/>
      <c r="K151" s="75"/>
      <c r="L151" s="75"/>
      <c r="M151" s="75"/>
      <c r="N151" s="75"/>
      <c r="O151" s="75"/>
      <c r="P151" s="75"/>
    </row>
    <row r="152" spans="3:16">
      <c r="C152" s="75"/>
      <c r="D152" s="75"/>
      <c r="E152" s="75"/>
      <c r="F152" s="75"/>
      <c r="G152" s="75"/>
      <c r="H152" s="75"/>
      <c r="I152" s="75"/>
      <c r="J152" s="75"/>
      <c r="K152" s="75"/>
      <c r="L152" s="75"/>
      <c r="M152" s="75"/>
      <c r="N152" s="75"/>
      <c r="O152" s="75"/>
      <c r="P152" s="75"/>
    </row>
    <row r="153" spans="3:16">
      <c r="C153" s="75"/>
      <c r="D153" s="75"/>
      <c r="E153" s="75"/>
      <c r="F153" s="75"/>
      <c r="G153" s="75"/>
      <c r="H153" s="75"/>
      <c r="I153" s="75"/>
      <c r="J153" s="75"/>
      <c r="K153" s="75"/>
      <c r="L153" s="75"/>
      <c r="M153" s="75"/>
      <c r="N153" s="75"/>
      <c r="O153" s="75"/>
      <c r="P153" s="75"/>
    </row>
    <row r="154" spans="3:16">
      <c r="C154" s="75"/>
      <c r="D154" s="75"/>
      <c r="E154" s="75"/>
      <c r="F154" s="75"/>
      <c r="G154" s="75"/>
      <c r="H154" s="75"/>
      <c r="I154" s="75"/>
      <c r="J154" s="75"/>
      <c r="K154" s="75"/>
      <c r="L154" s="75"/>
      <c r="M154" s="75"/>
      <c r="N154" s="75"/>
      <c r="O154" s="75"/>
      <c r="P154" s="75"/>
    </row>
    <row r="155" spans="3:16">
      <c r="C155" s="75"/>
      <c r="D155" s="75"/>
      <c r="E155" s="75"/>
      <c r="F155" s="75"/>
      <c r="G155" s="75"/>
      <c r="H155" s="75"/>
      <c r="I155" s="75"/>
      <c r="J155" s="75"/>
      <c r="K155" s="75"/>
      <c r="L155" s="75"/>
      <c r="M155" s="75"/>
      <c r="N155" s="75"/>
      <c r="O155" s="75"/>
      <c r="P155" s="75"/>
    </row>
    <row r="156" spans="3:16">
      <c r="C156" s="75"/>
      <c r="D156" s="75"/>
      <c r="E156" s="75"/>
      <c r="F156" s="75"/>
      <c r="G156" s="75"/>
      <c r="H156" s="75"/>
      <c r="I156" s="75"/>
      <c r="J156" s="75"/>
      <c r="K156" s="75"/>
      <c r="L156" s="75"/>
      <c r="M156" s="75"/>
      <c r="N156" s="75"/>
      <c r="O156" s="75"/>
      <c r="P156" s="75"/>
    </row>
    <row r="157" spans="3:16">
      <c r="C157" s="75"/>
      <c r="D157" s="75"/>
      <c r="E157" s="75"/>
      <c r="F157" s="75"/>
      <c r="G157" s="75"/>
      <c r="H157" s="75"/>
      <c r="I157" s="75"/>
      <c r="J157" s="75"/>
      <c r="K157" s="75"/>
      <c r="L157" s="75"/>
      <c r="M157" s="75"/>
      <c r="N157" s="75"/>
      <c r="O157" s="75"/>
      <c r="P157" s="75"/>
    </row>
    <row r="158" spans="3:16">
      <c r="C158" s="75"/>
      <c r="D158" s="75"/>
      <c r="E158" s="75"/>
      <c r="F158" s="75"/>
      <c r="G158" s="75"/>
      <c r="H158" s="75"/>
      <c r="I158" s="75"/>
      <c r="J158" s="75"/>
      <c r="K158" s="75"/>
      <c r="L158" s="75"/>
      <c r="M158" s="75"/>
      <c r="N158" s="75"/>
      <c r="O158" s="75"/>
      <c r="P158" s="75"/>
    </row>
    <row r="159" spans="3:16">
      <c r="C159" s="75"/>
      <c r="D159" s="75"/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75"/>
    </row>
    <row r="160" spans="3:16">
      <c r="C160" s="75"/>
      <c r="D160" s="75"/>
      <c r="E160" s="75"/>
      <c r="F160" s="75"/>
      <c r="G160" s="75"/>
      <c r="H160" s="75"/>
      <c r="I160" s="75"/>
      <c r="J160" s="75"/>
      <c r="K160" s="75"/>
      <c r="L160" s="75"/>
      <c r="M160" s="75"/>
      <c r="N160" s="75"/>
      <c r="O160" s="75"/>
      <c r="P160" s="75"/>
    </row>
    <row r="161" spans="3:16">
      <c r="C161" s="75"/>
      <c r="D161" s="75"/>
      <c r="E161" s="75"/>
      <c r="F161" s="75"/>
      <c r="G161" s="75"/>
      <c r="H161" s="75"/>
      <c r="I161" s="75"/>
      <c r="J161" s="75"/>
      <c r="K161" s="75"/>
      <c r="L161" s="75"/>
      <c r="M161" s="75"/>
      <c r="N161" s="75"/>
      <c r="O161" s="75"/>
      <c r="P161" s="75"/>
    </row>
    <row r="162" spans="3:16">
      <c r="C162" s="75"/>
      <c r="D162" s="75"/>
      <c r="E162" s="75"/>
      <c r="F162" s="75"/>
      <c r="G162" s="75"/>
      <c r="H162" s="75"/>
      <c r="I162" s="75"/>
      <c r="J162" s="75"/>
      <c r="K162" s="75"/>
      <c r="L162" s="75"/>
      <c r="M162" s="75"/>
      <c r="N162" s="75"/>
      <c r="O162" s="75"/>
      <c r="P162" s="75"/>
    </row>
    <row r="163" spans="3:16">
      <c r="C163" s="75"/>
      <c r="D163" s="75"/>
      <c r="E163" s="75"/>
      <c r="F163" s="75"/>
      <c r="G163" s="75"/>
      <c r="H163" s="75"/>
      <c r="I163" s="75"/>
      <c r="J163" s="75"/>
      <c r="K163" s="75"/>
      <c r="L163" s="75"/>
      <c r="M163" s="75"/>
      <c r="N163" s="75"/>
      <c r="O163" s="75"/>
      <c r="P163" s="75"/>
    </row>
    <row r="164" spans="3:16">
      <c r="C164" s="75"/>
      <c r="D164" s="75"/>
      <c r="E164" s="75"/>
      <c r="F164" s="75"/>
      <c r="G164" s="75"/>
      <c r="H164" s="75"/>
      <c r="I164" s="75"/>
      <c r="J164" s="75"/>
      <c r="K164" s="75"/>
      <c r="L164" s="75"/>
      <c r="M164" s="75"/>
      <c r="N164" s="75"/>
      <c r="O164" s="75"/>
      <c r="P164" s="75"/>
    </row>
    <row r="165" spans="3:16">
      <c r="C165" s="75"/>
      <c r="D165" s="75"/>
      <c r="E165" s="75"/>
      <c r="F165" s="75"/>
      <c r="G165" s="75"/>
      <c r="H165" s="75"/>
      <c r="I165" s="75"/>
      <c r="J165" s="75"/>
      <c r="K165" s="75"/>
      <c r="L165" s="75"/>
      <c r="M165" s="75"/>
      <c r="N165" s="75"/>
      <c r="O165" s="75"/>
      <c r="P165" s="75"/>
    </row>
    <row r="166" spans="3:16">
      <c r="C166" s="75"/>
      <c r="D166" s="75"/>
      <c r="E166" s="75"/>
      <c r="F166" s="75"/>
      <c r="G166" s="75"/>
      <c r="H166" s="75"/>
      <c r="I166" s="75"/>
      <c r="J166" s="75"/>
      <c r="K166" s="75"/>
      <c r="L166" s="75"/>
      <c r="M166" s="75"/>
      <c r="N166" s="75"/>
      <c r="O166" s="75"/>
      <c r="P166" s="75"/>
    </row>
    <row r="167" spans="3:16">
      <c r="C167" s="75"/>
      <c r="D167" s="75"/>
      <c r="E167" s="75"/>
      <c r="F167" s="75"/>
      <c r="G167" s="75"/>
      <c r="H167" s="75"/>
      <c r="I167" s="75"/>
      <c r="J167" s="75"/>
      <c r="K167" s="75"/>
      <c r="L167" s="75"/>
      <c r="M167" s="75"/>
      <c r="N167" s="75"/>
      <c r="O167" s="75"/>
      <c r="P167" s="75"/>
    </row>
    <row r="168" spans="3:16">
      <c r="C168" s="75"/>
      <c r="D168" s="75"/>
      <c r="E168" s="75"/>
      <c r="F168" s="75"/>
      <c r="G168" s="75"/>
      <c r="H168" s="75"/>
      <c r="I168" s="75"/>
      <c r="J168" s="75"/>
      <c r="K168" s="75"/>
      <c r="L168" s="75"/>
      <c r="M168" s="75"/>
      <c r="N168" s="75"/>
      <c r="O168" s="75"/>
      <c r="P168" s="75"/>
    </row>
    <row r="169" spans="3:16">
      <c r="C169" s="75"/>
      <c r="D169" s="75"/>
      <c r="E169" s="75"/>
      <c r="F169" s="75"/>
      <c r="G169" s="75"/>
      <c r="H169" s="75"/>
      <c r="I169" s="75"/>
      <c r="J169" s="75"/>
      <c r="K169" s="75"/>
      <c r="L169" s="75"/>
      <c r="M169" s="75"/>
      <c r="N169" s="75"/>
      <c r="O169" s="75"/>
      <c r="P169" s="75"/>
    </row>
    <row r="170" spans="3:16">
      <c r="C170" s="75"/>
      <c r="D170" s="75"/>
      <c r="E170" s="75"/>
      <c r="F170" s="75"/>
      <c r="G170" s="75"/>
      <c r="H170" s="75"/>
      <c r="I170" s="75"/>
      <c r="J170" s="75"/>
      <c r="K170" s="75"/>
      <c r="L170" s="75"/>
      <c r="M170" s="75"/>
      <c r="N170" s="75"/>
      <c r="O170" s="75"/>
      <c r="P170" s="75"/>
    </row>
    <row r="171" spans="3:16">
      <c r="C171" s="75"/>
      <c r="D171" s="75"/>
      <c r="E171" s="75"/>
      <c r="F171" s="75"/>
      <c r="G171" s="75"/>
      <c r="H171" s="75"/>
      <c r="I171" s="75"/>
      <c r="J171" s="75"/>
      <c r="K171" s="75"/>
      <c r="L171" s="75"/>
      <c r="M171" s="75"/>
      <c r="N171" s="75"/>
      <c r="O171" s="75"/>
      <c r="P171" s="75"/>
    </row>
    <row r="172" spans="3:16">
      <c r="C172" s="75"/>
      <c r="D172" s="75"/>
      <c r="E172" s="75"/>
      <c r="F172" s="75"/>
      <c r="G172" s="75"/>
      <c r="H172" s="75"/>
      <c r="I172" s="75"/>
      <c r="J172" s="75"/>
      <c r="K172" s="75"/>
      <c r="L172" s="75"/>
      <c r="M172" s="75"/>
      <c r="N172" s="75"/>
      <c r="O172" s="75"/>
      <c r="P172" s="75"/>
    </row>
    <row r="173" spans="3:16">
      <c r="C173" s="75"/>
      <c r="D173" s="75"/>
      <c r="E173" s="75"/>
      <c r="F173" s="75"/>
      <c r="G173" s="75"/>
      <c r="H173" s="75"/>
      <c r="I173" s="75"/>
      <c r="J173" s="75"/>
      <c r="K173" s="75"/>
      <c r="L173" s="75"/>
      <c r="M173" s="75"/>
      <c r="N173" s="75"/>
      <c r="O173" s="75"/>
      <c r="P173" s="75"/>
    </row>
    <row r="174" spans="3:16">
      <c r="C174" s="75"/>
      <c r="D174" s="75"/>
      <c r="E174" s="75"/>
      <c r="F174" s="75"/>
      <c r="G174" s="75"/>
      <c r="H174" s="75"/>
      <c r="I174" s="75"/>
      <c r="J174" s="75"/>
      <c r="K174" s="75"/>
      <c r="L174" s="75"/>
      <c r="M174" s="75"/>
      <c r="N174" s="75"/>
      <c r="O174" s="75"/>
      <c r="P174" s="75"/>
    </row>
    <row r="175" spans="3:16">
      <c r="C175" s="75"/>
      <c r="D175" s="75"/>
      <c r="E175" s="75"/>
      <c r="F175" s="75"/>
      <c r="G175" s="75"/>
      <c r="H175" s="75"/>
      <c r="I175" s="75"/>
      <c r="J175" s="75"/>
      <c r="K175" s="75"/>
      <c r="L175" s="75"/>
      <c r="M175" s="75"/>
      <c r="N175" s="75"/>
      <c r="O175" s="75"/>
      <c r="P175" s="75"/>
    </row>
    <row r="176" spans="3:16">
      <c r="C176" s="75"/>
      <c r="D176" s="75"/>
      <c r="E176" s="75"/>
      <c r="F176" s="75"/>
      <c r="G176" s="75"/>
      <c r="H176" s="75"/>
      <c r="I176" s="75"/>
      <c r="J176" s="75"/>
      <c r="K176" s="75"/>
      <c r="L176" s="75"/>
      <c r="M176" s="75"/>
      <c r="N176" s="75"/>
      <c r="O176" s="75"/>
      <c r="P176" s="75"/>
    </row>
    <row r="177" spans="3:16">
      <c r="C177" s="75"/>
      <c r="D177" s="75"/>
      <c r="E177" s="75"/>
      <c r="F177" s="75"/>
      <c r="G177" s="75"/>
      <c r="H177" s="75"/>
      <c r="I177" s="75"/>
      <c r="J177" s="75"/>
      <c r="K177" s="75"/>
      <c r="L177" s="75"/>
      <c r="M177" s="75"/>
      <c r="N177" s="75"/>
      <c r="O177" s="75"/>
      <c r="P177" s="75"/>
    </row>
    <row r="178" spans="3:16">
      <c r="C178" s="75"/>
      <c r="D178" s="75"/>
      <c r="E178" s="75"/>
      <c r="F178" s="75"/>
      <c r="G178" s="75"/>
      <c r="H178" s="75"/>
      <c r="I178" s="75"/>
      <c r="J178" s="75"/>
      <c r="K178" s="75"/>
      <c r="L178" s="75"/>
      <c r="M178" s="75"/>
      <c r="N178" s="75"/>
      <c r="O178" s="75"/>
      <c r="P178" s="75"/>
    </row>
    <row r="179" spans="3:16">
      <c r="C179" s="75"/>
      <c r="D179" s="75"/>
      <c r="E179" s="75"/>
      <c r="F179" s="75"/>
      <c r="G179" s="75"/>
      <c r="H179" s="75"/>
      <c r="I179" s="75"/>
      <c r="J179" s="75"/>
      <c r="K179" s="75"/>
      <c r="L179" s="75"/>
      <c r="M179" s="75"/>
      <c r="N179" s="75"/>
      <c r="O179" s="75"/>
      <c r="P179" s="75"/>
    </row>
    <row r="180" spans="3:16">
      <c r="C180" s="75"/>
      <c r="D180" s="75"/>
      <c r="E180" s="75"/>
      <c r="F180" s="75"/>
      <c r="G180" s="75"/>
      <c r="H180" s="75"/>
      <c r="I180" s="75"/>
      <c r="J180" s="75"/>
      <c r="K180" s="75"/>
      <c r="L180" s="75"/>
      <c r="M180" s="75"/>
      <c r="N180" s="75"/>
      <c r="O180" s="75"/>
      <c r="P180" s="75"/>
    </row>
    <row r="181" spans="3:16">
      <c r="C181" s="75"/>
      <c r="D181" s="75"/>
      <c r="E181" s="75"/>
      <c r="F181" s="75"/>
      <c r="G181" s="75"/>
      <c r="H181" s="75"/>
      <c r="I181" s="75"/>
      <c r="J181" s="75"/>
      <c r="K181" s="75"/>
      <c r="L181" s="75"/>
      <c r="M181" s="75"/>
      <c r="N181" s="75"/>
      <c r="O181" s="75"/>
      <c r="P181" s="75"/>
    </row>
    <row r="182" spans="3:16">
      <c r="C182" s="75"/>
      <c r="D182" s="75"/>
      <c r="E182" s="75"/>
      <c r="F182" s="75"/>
      <c r="G182" s="75"/>
      <c r="H182" s="75"/>
      <c r="I182" s="75"/>
      <c r="J182" s="75"/>
      <c r="K182" s="75"/>
      <c r="L182" s="75"/>
      <c r="M182" s="75"/>
      <c r="N182" s="75"/>
      <c r="O182" s="75"/>
      <c r="P182" s="75"/>
    </row>
    <row r="183" spans="3:16">
      <c r="C183" s="75"/>
      <c r="D183" s="75"/>
      <c r="E183" s="75"/>
      <c r="F183" s="75"/>
      <c r="G183" s="75"/>
      <c r="H183" s="75"/>
      <c r="I183" s="75"/>
      <c r="J183" s="75"/>
      <c r="K183" s="75"/>
      <c r="L183" s="75"/>
      <c r="M183" s="75"/>
      <c r="N183" s="75"/>
      <c r="O183" s="75"/>
      <c r="P183" s="75"/>
    </row>
    <row r="184" spans="3:16">
      <c r="C184" s="75"/>
      <c r="D184" s="75"/>
      <c r="E184" s="75"/>
      <c r="F184" s="75"/>
      <c r="G184" s="75"/>
      <c r="H184" s="75"/>
      <c r="I184" s="75"/>
      <c r="J184" s="75"/>
      <c r="K184" s="75"/>
      <c r="L184" s="75"/>
      <c r="M184" s="75"/>
      <c r="N184" s="75"/>
      <c r="O184" s="75"/>
      <c r="P184" s="75"/>
    </row>
    <row r="185" spans="3:16">
      <c r="C185" s="75"/>
      <c r="D185" s="75"/>
      <c r="E185" s="75"/>
      <c r="F185" s="75"/>
      <c r="G185" s="75"/>
      <c r="H185" s="75"/>
      <c r="I185" s="75"/>
      <c r="J185" s="75"/>
      <c r="K185" s="75"/>
      <c r="L185" s="75"/>
      <c r="M185" s="75"/>
      <c r="N185" s="75"/>
      <c r="O185" s="75"/>
      <c r="P185" s="75"/>
    </row>
    <row r="186" spans="3:16">
      <c r="C186" s="75"/>
      <c r="D186" s="75"/>
      <c r="E186" s="75"/>
      <c r="F186" s="75"/>
      <c r="G186" s="75"/>
      <c r="H186" s="75"/>
      <c r="I186" s="75"/>
      <c r="J186" s="75"/>
      <c r="K186" s="75"/>
      <c r="L186" s="75"/>
      <c r="M186" s="75"/>
      <c r="N186" s="75"/>
      <c r="O186" s="75"/>
      <c r="P186" s="75"/>
    </row>
    <row r="187" spans="3:16">
      <c r="C187" s="75"/>
      <c r="D187" s="75"/>
      <c r="E187" s="75"/>
      <c r="F187" s="75"/>
      <c r="G187" s="75"/>
      <c r="H187" s="75"/>
      <c r="I187" s="75"/>
      <c r="J187" s="75"/>
      <c r="K187" s="75"/>
      <c r="L187" s="75"/>
      <c r="M187" s="75"/>
      <c r="N187" s="75"/>
      <c r="O187" s="75"/>
      <c r="P187" s="75"/>
    </row>
    <row r="188" spans="3:16">
      <c r="C188" s="75"/>
      <c r="D188" s="75"/>
      <c r="E188" s="75"/>
      <c r="F188" s="75"/>
      <c r="G188" s="75"/>
      <c r="H188" s="75"/>
      <c r="I188" s="75"/>
      <c r="J188" s="75"/>
      <c r="K188" s="75"/>
      <c r="L188" s="75"/>
      <c r="M188" s="75"/>
      <c r="N188" s="75"/>
      <c r="O188" s="75"/>
      <c r="P188" s="75"/>
    </row>
    <row r="189" spans="3:16">
      <c r="C189" s="75"/>
      <c r="D189" s="75"/>
      <c r="E189" s="75"/>
      <c r="F189" s="75"/>
      <c r="G189" s="75"/>
      <c r="H189" s="75"/>
      <c r="I189" s="75"/>
      <c r="J189" s="75"/>
      <c r="K189" s="75"/>
      <c r="L189" s="75"/>
      <c r="M189" s="75"/>
      <c r="N189" s="75"/>
      <c r="O189" s="75"/>
      <c r="P189" s="75"/>
    </row>
    <row r="190" spans="3:16">
      <c r="C190" s="75"/>
      <c r="D190" s="75"/>
      <c r="E190" s="75"/>
      <c r="F190" s="75"/>
      <c r="G190" s="75"/>
      <c r="H190" s="75"/>
      <c r="I190" s="75"/>
      <c r="J190" s="75"/>
      <c r="K190" s="75"/>
      <c r="L190" s="75"/>
      <c r="M190" s="75"/>
      <c r="N190" s="75"/>
      <c r="O190" s="75"/>
      <c r="P190" s="75"/>
    </row>
    <row r="191" spans="3:16">
      <c r="C191" s="75"/>
      <c r="D191" s="75"/>
      <c r="E191" s="75"/>
      <c r="F191" s="75"/>
      <c r="G191" s="75"/>
      <c r="H191" s="75"/>
      <c r="I191" s="75"/>
      <c r="J191" s="75"/>
      <c r="K191" s="75"/>
      <c r="L191" s="75"/>
      <c r="M191" s="75"/>
      <c r="N191" s="75"/>
      <c r="O191" s="75"/>
      <c r="P191" s="75"/>
    </row>
    <row r="192" spans="3:16">
      <c r="C192" s="75"/>
      <c r="D192" s="75"/>
      <c r="E192" s="75"/>
      <c r="F192" s="75"/>
      <c r="G192" s="75"/>
      <c r="H192" s="75"/>
      <c r="I192" s="75"/>
      <c r="J192" s="75"/>
      <c r="K192" s="75"/>
      <c r="L192" s="75"/>
      <c r="M192" s="75"/>
      <c r="N192" s="75"/>
      <c r="O192" s="75"/>
      <c r="P192" s="75"/>
    </row>
    <row r="193" spans="3:16">
      <c r="C193" s="75"/>
      <c r="D193" s="75"/>
      <c r="E193" s="75"/>
      <c r="F193" s="75"/>
      <c r="G193" s="75"/>
      <c r="H193" s="75"/>
      <c r="I193" s="75"/>
      <c r="J193" s="75"/>
      <c r="K193" s="75"/>
      <c r="L193" s="75"/>
      <c r="M193" s="75"/>
      <c r="N193" s="75"/>
      <c r="O193" s="75"/>
      <c r="P193" s="75"/>
    </row>
    <row r="194" spans="3:16">
      <c r="C194" s="75"/>
      <c r="D194" s="75"/>
      <c r="E194" s="75"/>
      <c r="F194" s="75"/>
      <c r="G194" s="75"/>
      <c r="H194" s="75"/>
      <c r="I194" s="75"/>
      <c r="J194" s="75"/>
      <c r="K194" s="75"/>
      <c r="L194" s="75"/>
      <c r="M194" s="75"/>
      <c r="N194" s="75"/>
      <c r="O194" s="75"/>
      <c r="P194" s="75"/>
    </row>
    <row r="195" spans="3:16">
      <c r="E195" s="75"/>
      <c r="F195" s="75"/>
      <c r="G195" s="75"/>
      <c r="H195" s="75"/>
      <c r="I195" s="75"/>
      <c r="J195" s="75"/>
      <c r="K195" s="75"/>
      <c r="L195" s="75"/>
      <c r="M195" s="75"/>
    </row>
    <row r="196" spans="3:16">
      <c r="E196" s="75"/>
      <c r="F196" s="75"/>
      <c r="G196" s="75"/>
      <c r="H196" s="75"/>
      <c r="I196" s="75"/>
      <c r="J196" s="75"/>
      <c r="K196" s="75"/>
      <c r="L196" s="75"/>
      <c r="M196" s="75"/>
    </row>
    <row r="197" spans="3:16">
      <c r="E197" s="75"/>
      <c r="F197" s="75"/>
      <c r="G197" s="75"/>
      <c r="H197" s="75"/>
      <c r="I197" s="75"/>
      <c r="J197" s="75"/>
      <c r="K197" s="75"/>
      <c r="L197" s="75"/>
      <c r="M197" s="75"/>
    </row>
    <row r="198" spans="3:16">
      <c r="E198" s="75"/>
      <c r="F198" s="75"/>
      <c r="G198" s="75"/>
      <c r="H198" s="75"/>
      <c r="I198" s="75"/>
      <c r="J198" s="75"/>
      <c r="K198" s="75"/>
      <c r="L198" s="75"/>
      <c r="M198" s="75"/>
    </row>
    <row r="199" spans="3:16">
      <c r="E199" s="75"/>
      <c r="F199" s="75"/>
      <c r="G199" s="75"/>
      <c r="H199" s="75"/>
      <c r="I199" s="75"/>
      <c r="J199" s="75"/>
      <c r="K199" s="75"/>
      <c r="L199" s="75"/>
      <c r="M199" s="75"/>
    </row>
  </sheetData>
  <sortState ref="E8:G42">
    <sortCondition ref="E8"/>
  </sortState>
  <dataConsolidate/>
  <mergeCells count="2">
    <mergeCell ref="C7:C10"/>
    <mergeCell ref="E43:G44"/>
  </mergeCells>
  <hyperlinks>
    <hyperlink ref="C4" location="Indice!A1" display="La energía renovable en 2015. Sistema eléctrico nacional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U181"/>
  <sheetViews>
    <sheetView showGridLines="0" topLeftCell="B100" workbookViewId="0">
      <selection activeCell="B102" sqref="B102:C121"/>
    </sheetView>
  </sheetViews>
  <sheetFormatPr baseColWidth="10" defaultRowHeight="11.25" customHeight="1"/>
  <cols>
    <col min="1" max="1" width="2.7109375" customWidth="1"/>
    <col min="2" max="2" width="16.5703125" customWidth="1"/>
    <col min="7" max="7" width="16" customWidth="1"/>
    <col min="8" max="12" width="10.140625" customWidth="1"/>
    <col min="13" max="13" width="16.42578125" customWidth="1"/>
    <col min="14" max="14" width="10.140625" customWidth="1"/>
  </cols>
  <sheetData>
    <row r="1" spans="2:14" s="14" customFormat="1" ht="21" customHeight="1">
      <c r="D1" s="15"/>
      <c r="N1" s="4" t="s">
        <v>19</v>
      </c>
    </row>
    <row r="2" spans="2:14" s="14" customFormat="1" ht="15" customHeight="1">
      <c r="D2" s="15"/>
      <c r="N2" s="4" t="s">
        <v>101</v>
      </c>
    </row>
    <row r="3" spans="2:14" s="14" customFormat="1" ht="20.25" customHeight="1">
      <c r="B3" s="6" t="s">
        <v>102</v>
      </c>
      <c r="D3" s="15"/>
    </row>
    <row r="5" spans="2:14" ht="11.25" customHeight="1">
      <c r="B5" s="22" t="s">
        <v>84</v>
      </c>
      <c r="F5" s="22" t="s">
        <v>100</v>
      </c>
    </row>
    <row r="6" spans="2:14" ht="15">
      <c r="B6" s="26"/>
      <c r="C6" s="39" t="s">
        <v>2</v>
      </c>
      <c r="D6" s="39" t="s">
        <v>3</v>
      </c>
      <c r="F6" s="26"/>
      <c r="G6" s="26" t="s">
        <v>99</v>
      </c>
    </row>
    <row r="7" spans="2:14" ht="11.25" customHeight="1">
      <c r="B7" s="71">
        <v>2008</v>
      </c>
      <c r="C7" s="23">
        <v>20.5</v>
      </c>
      <c r="D7" s="23">
        <f>100-C7</f>
        <v>79.5</v>
      </c>
      <c r="E7" s="27"/>
      <c r="F7" s="71">
        <v>2008</v>
      </c>
      <c r="G7" s="41">
        <v>98266147.700000003</v>
      </c>
    </row>
    <row r="8" spans="2:14" ht="11.25" customHeight="1">
      <c r="B8" s="71">
        <v>2009</v>
      </c>
      <c r="C8" s="23">
        <v>26.5</v>
      </c>
      <c r="D8" s="23">
        <f t="shared" ref="D8:D13" si="0">100-C8</f>
        <v>73.5</v>
      </c>
      <c r="E8" s="27"/>
      <c r="F8" s="71">
        <v>2009</v>
      </c>
      <c r="G8" s="41">
        <v>82552086.310200006</v>
      </c>
    </row>
    <row r="9" spans="2:14" ht="11.25" customHeight="1">
      <c r="B9" s="71">
        <v>2010</v>
      </c>
      <c r="C9" s="23">
        <v>33.200000000000003</v>
      </c>
      <c r="D9" s="23">
        <f t="shared" si="0"/>
        <v>66.8</v>
      </c>
      <c r="E9" s="27"/>
      <c r="F9" s="71">
        <v>2010</v>
      </c>
      <c r="G9" s="41">
        <v>67643272.199189991</v>
      </c>
    </row>
    <row r="10" spans="2:14" ht="11.25" customHeight="1">
      <c r="B10" s="71">
        <v>2011</v>
      </c>
      <c r="C10" s="23">
        <v>30.9</v>
      </c>
      <c r="D10" s="23">
        <f t="shared" si="0"/>
        <v>69.099999999999994</v>
      </c>
      <c r="E10" s="27"/>
      <c r="F10" s="71">
        <v>2011</v>
      </c>
      <c r="G10" s="41">
        <v>80868469.998939976</v>
      </c>
    </row>
    <row r="11" spans="2:14" ht="11.25" customHeight="1">
      <c r="B11" s="71">
        <v>2012</v>
      </c>
      <c r="C11" s="23">
        <v>30.2</v>
      </c>
      <c r="D11" s="23">
        <f t="shared" si="0"/>
        <v>69.8</v>
      </c>
      <c r="E11" s="27"/>
      <c r="F11" s="71">
        <v>2012</v>
      </c>
      <c r="G11" s="41">
        <v>86971185.506759986</v>
      </c>
    </row>
    <row r="12" spans="2:14" ht="11.25" customHeight="1">
      <c r="B12" s="71">
        <v>2013</v>
      </c>
      <c r="C12" s="23">
        <v>40.200000000000003</v>
      </c>
      <c r="D12" s="23">
        <f t="shared" si="0"/>
        <v>59.8</v>
      </c>
      <c r="E12" s="27"/>
      <c r="F12" s="71">
        <v>2013</v>
      </c>
      <c r="G12" s="41">
        <v>67372925.550280005</v>
      </c>
    </row>
    <row r="13" spans="2:14" ht="11.25" customHeight="1">
      <c r="B13" s="71">
        <v>2014</v>
      </c>
      <c r="C13" s="23">
        <v>40.599999999999994</v>
      </c>
      <c r="D13" s="23">
        <f t="shared" si="0"/>
        <v>59.400000000000006</v>
      </c>
      <c r="E13" s="27"/>
      <c r="F13" s="71">
        <v>2014</v>
      </c>
      <c r="G13" s="41">
        <v>67241427.498989999</v>
      </c>
    </row>
    <row r="14" spans="2:14" ht="11.25" customHeight="1">
      <c r="B14" s="71">
        <v>2015</v>
      </c>
      <c r="C14" s="23">
        <v>35.1</v>
      </c>
      <c r="D14" s="23">
        <f>100-C14</f>
        <v>64.900000000000006</v>
      </c>
      <c r="E14" s="27"/>
      <c r="F14" s="71">
        <v>2015</v>
      </c>
      <c r="G14" s="41">
        <v>77769940.630109996</v>
      </c>
    </row>
    <row r="15" spans="2:14" ht="11.25" customHeight="1">
      <c r="B15" s="71">
        <v>2016</v>
      </c>
      <c r="C15" s="23">
        <v>38.399999999999991</v>
      </c>
      <c r="D15" s="23">
        <f t="shared" ref="D15:D16" si="1">100-C15</f>
        <v>61.600000000000009</v>
      </c>
      <c r="E15" s="27"/>
      <c r="F15" s="71">
        <v>2016</v>
      </c>
      <c r="G15" s="41">
        <v>63577146.919880003</v>
      </c>
    </row>
    <row r="16" spans="2:14" ht="11.25" customHeight="1">
      <c r="B16" s="72">
        <v>2017</v>
      </c>
      <c r="C16" s="24">
        <v>32.099999999999994</v>
      </c>
      <c r="D16" s="24">
        <f t="shared" si="1"/>
        <v>67.900000000000006</v>
      </c>
      <c r="E16" s="27"/>
      <c r="F16" s="72">
        <v>2017</v>
      </c>
      <c r="G16" s="43">
        <v>74927788.520170003</v>
      </c>
    </row>
    <row r="17" spans="2:21" ht="11.25" customHeight="1">
      <c r="B17" s="25" t="s">
        <v>97</v>
      </c>
    </row>
    <row r="18" spans="2:21" ht="11.25" customHeight="1">
      <c r="B18" s="25" t="s">
        <v>22</v>
      </c>
    </row>
    <row r="20" spans="2:21" ht="11.25" customHeight="1">
      <c r="B20" s="22" t="s">
        <v>85</v>
      </c>
    </row>
    <row r="21" spans="2:21" ht="24" customHeight="1">
      <c r="B21" s="26"/>
      <c r="C21" s="39" t="s">
        <v>121</v>
      </c>
      <c r="D21" s="39" t="s">
        <v>24</v>
      </c>
      <c r="E21" s="39" t="s">
        <v>0</v>
      </c>
      <c r="F21" s="40" t="s">
        <v>1</v>
      </c>
      <c r="G21" s="40" t="s">
        <v>122</v>
      </c>
      <c r="H21" s="101" t="s">
        <v>132</v>
      </c>
      <c r="I21" s="101" t="s">
        <v>34</v>
      </c>
      <c r="J21" s="102" t="s">
        <v>133</v>
      </c>
      <c r="K21" s="40" t="s">
        <v>25</v>
      </c>
    </row>
    <row r="22" spans="2:21" ht="11.25" customHeight="1">
      <c r="B22" s="71">
        <v>2008</v>
      </c>
      <c r="C22" s="48">
        <v>22935.454600000001</v>
      </c>
      <c r="D22" s="48">
        <v>32159.822000000007</v>
      </c>
      <c r="E22" s="48">
        <v>2497.9560000000001</v>
      </c>
      <c r="F22" s="48">
        <v>15.378</v>
      </c>
      <c r="G22" s="48">
        <f>SUM(H22:J22)</f>
        <v>2868.7079999999996</v>
      </c>
      <c r="H22" s="99">
        <v>2868.7079999999996</v>
      </c>
      <c r="I22" s="99">
        <v>0</v>
      </c>
      <c r="J22" s="99"/>
      <c r="K22" s="42">
        <f>SUM(C22:G22)</f>
        <v>60477.318600000006</v>
      </c>
      <c r="L22" s="53"/>
      <c r="M22" s="53"/>
      <c r="T22" s="55"/>
      <c r="U22" s="54"/>
    </row>
    <row r="23" spans="2:21" ht="11.25" customHeight="1">
      <c r="B23" s="71">
        <v>2009</v>
      </c>
      <c r="C23" s="41">
        <v>26186.3737</v>
      </c>
      <c r="D23" s="41">
        <v>38252.826999999997</v>
      </c>
      <c r="E23" s="41">
        <v>6072.3899999999994</v>
      </c>
      <c r="F23" s="41">
        <v>129.82299999999998</v>
      </c>
      <c r="G23" s="41">
        <f t="shared" ref="G23:G31" si="2">SUM(H23:J23)</f>
        <v>3317.3420000000001</v>
      </c>
      <c r="H23" s="99">
        <v>3317.3420000000001</v>
      </c>
      <c r="I23" s="99">
        <v>0</v>
      </c>
      <c r="J23" s="99"/>
      <c r="K23" s="42">
        <f t="shared" ref="K23:K31" si="3">SUM(C23:G23)</f>
        <v>73958.755700000009</v>
      </c>
      <c r="L23" s="53"/>
      <c r="M23" s="53"/>
      <c r="T23" s="55"/>
      <c r="U23" s="54"/>
    </row>
    <row r="24" spans="2:21" ht="11.25" customHeight="1">
      <c r="B24" s="71">
        <v>2010</v>
      </c>
      <c r="C24" s="41">
        <v>41833.774188099997</v>
      </c>
      <c r="D24" s="41">
        <v>43545.33</v>
      </c>
      <c r="E24" s="41">
        <v>6422.7719999999999</v>
      </c>
      <c r="F24" s="41">
        <v>691.62</v>
      </c>
      <c r="G24" s="41">
        <f t="shared" si="2"/>
        <v>3332.3599999999997</v>
      </c>
      <c r="H24" s="99">
        <v>3332.3599999999997</v>
      </c>
      <c r="I24" s="99">
        <v>0</v>
      </c>
      <c r="J24" s="99"/>
      <c r="K24" s="42">
        <f t="shared" si="3"/>
        <v>95825.856188099991</v>
      </c>
      <c r="L24" s="53"/>
      <c r="M24" s="53"/>
      <c r="T24" s="55"/>
      <c r="U24" s="54"/>
    </row>
    <row r="25" spans="2:21" ht="11.25" customHeight="1">
      <c r="B25" s="71">
        <v>2011</v>
      </c>
      <c r="C25" s="41">
        <v>30271.424677499999</v>
      </c>
      <c r="D25" s="41">
        <v>42465.417000000001</v>
      </c>
      <c r="E25" s="41">
        <v>7425.1200000000008</v>
      </c>
      <c r="F25" s="41">
        <v>1832.357</v>
      </c>
      <c r="G25" s="41">
        <f t="shared" si="2"/>
        <v>4317.9893630000006</v>
      </c>
      <c r="H25" s="99">
        <v>4317.9893630000006</v>
      </c>
      <c r="I25" s="99">
        <v>0</v>
      </c>
      <c r="J25" s="99"/>
      <c r="K25" s="42">
        <f t="shared" si="3"/>
        <v>86312.308040499993</v>
      </c>
      <c r="L25" s="53"/>
      <c r="M25" s="53"/>
      <c r="T25" s="55"/>
      <c r="U25" s="54"/>
    </row>
    <row r="26" spans="2:21" ht="11.25" customHeight="1">
      <c r="B26" s="71">
        <v>2012</v>
      </c>
      <c r="C26" s="41">
        <v>20310.325958400001</v>
      </c>
      <c r="D26" s="41">
        <v>48508.337788999997</v>
      </c>
      <c r="E26" s="41">
        <v>8202.09</v>
      </c>
      <c r="F26" s="41">
        <v>3444.1340000000005</v>
      </c>
      <c r="G26" s="41">
        <f t="shared" si="2"/>
        <v>4754.768454</v>
      </c>
      <c r="H26" s="99">
        <v>4754.768454</v>
      </c>
      <c r="I26" s="99">
        <v>0</v>
      </c>
      <c r="J26" s="99"/>
      <c r="K26" s="42">
        <f t="shared" si="3"/>
        <v>85219.656201400008</v>
      </c>
      <c r="L26" s="53"/>
      <c r="M26" s="53"/>
      <c r="T26" s="55"/>
      <c r="U26" s="54"/>
    </row>
    <row r="27" spans="2:21" ht="11.25" customHeight="1">
      <c r="B27" s="71">
        <v>2013</v>
      </c>
      <c r="C27" s="41">
        <v>36508.892560999993</v>
      </c>
      <c r="D27" s="41">
        <v>54713.246297999991</v>
      </c>
      <c r="E27" s="41">
        <v>8326.9189999999999</v>
      </c>
      <c r="F27" s="41">
        <v>4441.527000000001</v>
      </c>
      <c r="G27" s="41">
        <f t="shared" si="2"/>
        <v>5074.6960730000001</v>
      </c>
      <c r="H27" s="99">
        <v>5074.6960730000001</v>
      </c>
      <c r="I27" s="99">
        <v>0</v>
      </c>
      <c r="J27" s="99"/>
      <c r="K27" s="42">
        <f t="shared" si="3"/>
        <v>109065.28093199998</v>
      </c>
      <c r="L27" s="53"/>
      <c r="M27" s="53"/>
      <c r="T27" s="55"/>
      <c r="U27" s="54"/>
    </row>
    <row r="28" spans="2:21" ht="11.25" customHeight="1">
      <c r="B28" s="71">
        <v>2014</v>
      </c>
      <c r="C28" s="41">
        <v>38801.160519300007</v>
      </c>
      <c r="D28" s="41">
        <v>51030.692999999999</v>
      </c>
      <c r="E28" s="41">
        <v>8207.5729999999985</v>
      </c>
      <c r="F28" s="41">
        <v>4958.9149999999991</v>
      </c>
      <c r="G28" s="41">
        <f t="shared" si="2"/>
        <v>4729.8005830000002</v>
      </c>
      <c r="H28" s="99">
        <v>4728.7287219999998</v>
      </c>
      <c r="I28" s="99">
        <v>1.071861</v>
      </c>
      <c r="J28" s="99"/>
      <c r="K28" s="42">
        <f t="shared" si="3"/>
        <v>107728.1421023</v>
      </c>
      <c r="L28" s="53"/>
      <c r="M28" s="53"/>
      <c r="T28" s="55"/>
      <c r="U28" s="54"/>
    </row>
    <row r="29" spans="2:21" ht="11.25" customHeight="1">
      <c r="B29" s="71">
        <v>2015</v>
      </c>
      <c r="C29" s="41">
        <v>28057.3093477</v>
      </c>
      <c r="D29" s="41">
        <v>48115.128071999992</v>
      </c>
      <c r="E29" s="41">
        <v>8243.0756409999995</v>
      </c>
      <c r="F29" s="41">
        <v>5085.2350000000006</v>
      </c>
      <c r="G29" s="41">
        <f>SUM(H29:J29)</f>
        <v>4010.5826365000003</v>
      </c>
      <c r="H29" s="99">
        <v>3183.9767660000002</v>
      </c>
      <c r="I29" s="99">
        <v>8.5571660000000005</v>
      </c>
      <c r="J29" s="99">
        <v>818.04870449999987</v>
      </c>
      <c r="K29" s="42">
        <f t="shared" si="3"/>
        <v>93511.330697199999</v>
      </c>
      <c r="L29" s="53"/>
      <c r="M29" s="53"/>
      <c r="T29" s="55"/>
      <c r="U29" s="54"/>
    </row>
    <row r="30" spans="2:21" ht="11.25" customHeight="1">
      <c r="B30" s="71">
        <v>2016</v>
      </c>
      <c r="C30" s="41">
        <v>36042.625717772004</v>
      </c>
      <c r="D30" s="41">
        <v>47696.670639999997</v>
      </c>
      <c r="E30" s="41">
        <v>7977.5987999999998</v>
      </c>
      <c r="F30" s="41">
        <v>5071.2039999999997</v>
      </c>
      <c r="G30" s="41">
        <f>SUM(H30:J30)</f>
        <v>4228.0591590000004</v>
      </c>
      <c r="H30" s="99">
        <v>3424.5595200000002</v>
      </c>
      <c r="I30" s="99">
        <v>18.102639</v>
      </c>
      <c r="J30" s="99">
        <v>785.39699999999993</v>
      </c>
      <c r="K30" s="42">
        <f t="shared" si="3"/>
        <v>101016.15831677199</v>
      </c>
      <c r="L30" s="53"/>
      <c r="M30" s="53"/>
      <c r="N30" s="1"/>
      <c r="T30" s="55"/>
      <c r="U30" s="54"/>
    </row>
    <row r="31" spans="2:21" ht="11.25" customHeight="1">
      <c r="B31" s="72">
        <v>2017</v>
      </c>
      <c r="C31" s="43">
        <v>18363.782145035995</v>
      </c>
      <c r="D31" s="43">
        <v>47897.010174000003</v>
      </c>
      <c r="E31" s="43">
        <v>8385.0360000000001</v>
      </c>
      <c r="F31" s="43">
        <v>5347.9489999999996</v>
      </c>
      <c r="G31" s="43">
        <f t="shared" si="2"/>
        <v>4511.5083919999997</v>
      </c>
      <c r="H31" s="100">
        <v>3614.1037889999998</v>
      </c>
      <c r="I31" s="100">
        <v>20.398516000000001</v>
      </c>
      <c r="J31" s="100">
        <v>877.00608700000009</v>
      </c>
      <c r="K31" s="42">
        <f t="shared" si="3"/>
        <v>84505.285711035991</v>
      </c>
      <c r="L31" s="53"/>
      <c r="M31" s="53"/>
      <c r="N31" s="53"/>
      <c r="O31" s="1"/>
      <c r="P31" s="1"/>
      <c r="Q31" s="1"/>
      <c r="T31" s="55"/>
      <c r="U31" s="54"/>
    </row>
    <row r="32" spans="2:21" ht="11.25" customHeight="1">
      <c r="C32" s="55"/>
      <c r="D32" s="121"/>
      <c r="E32" s="55"/>
      <c r="F32" s="55"/>
      <c r="G32" s="55"/>
      <c r="H32" s="55"/>
      <c r="I32" s="55"/>
      <c r="J32" s="84"/>
    </row>
    <row r="33" spans="2:6" ht="11.25" customHeight="1">
      <c r="B33" s="22" t="s">
        <v>103</v>
      </c>
      <c r="C33" s="70"/>
      <c r="D33" s="70"/>
      <c r="E33" s="70"/>
      <c r="F33" s="70"/>
    </row>
    <row r="34" spans="2:6" ht="11.25" customHeight="1">
      <c r="B34" s="26"/>
      <c r="C34" s="49">
        <v>2017</v>
      </c>
      <c r="D34" s="49" t="s">
        <v>79</v>
      </c>
      <c r="E34" s="70"/>
      <c r="F34" s="70"/>
    </row>
    <row r="35" spans="2:6" ht="11.25" customHeight="1">
      <c r="B35" s="50" t="s">
        <v>95</v>
      </c>
      <c r="C35" s="23">
        <v>2607.6644999999999</v>
      </c>
      <c r="D35" s="23">
        <f>(C35/$C$47)*100</f>
        <v>0.99284705039140786</v>
      </c>
    </row>
    <row r="36" spans="2:6" ht="11.25" customHeight="1">
      <c r="B36" s="50" t="s">
        <v>38</v>
      </c>
      <c r="C36" s="23">
        <v>28170.445000000003</v>
      </c>
      <c r="D36" s="23">
        <f t="shared" ref="D36:D45" si="4">(C36/$C$47)*100</f>
        <v>10.725667825160556</v>
      </c>
    </row>
    <row r="37" spans="2:6" ht="11.25" customHeight="1">
      <c r="B37" s="50" t="s">
        <v>37</v>
      </c>
      <c r="C37" s="23">
        <v>37296.488616999995</v>
      </c>
      <c r="D37" s="23">
        <f t="shared" si="4"/>
        <v>14.200334710751775</v>
      </c>
    </row>
    <row r="38" spans="2:6" ht="11.25" customHeight="1">
      <c r="B38" s="50" t="s">
        <v>41</v>
      </c>
      <c r="C38" s="23">
        <v>7011.0693250000004</v>
      </c>
      <c r="D38" s="23">
        <f t="shared" si="4"/>
        <v>2.6694076248750291</v>
      </c>
    </row>
    <row r="39" spans="2:6" ht="11.25" customHeight="1">
      <c r="B39" s="50" t="s">
        <v>36</v>
      </c>
      <c r="C39" s="23">
        <v>45196.268421999994</v>
      </c>
      <c r="D39" s="23">
        <f t="shared" si="4"/>
        <v>17.208111623056197</v>
      </c>
    </row>
    <row r="40" spans="2:6" ht="11.25" customHeight="1">
      <c r="B40" s="50" t="s">
        <v>35</v>
      </c>
      <c r="C40" s="23">
        <v>55608.921999999999</v>
      </c>
      <c r="D40" s="23">
        <f t="shared" si="4"/>
        <v>21.172644787374249</v>
      </c>
    </row>
    <row r="41" spans="2:6" ht="11.25" customHeight="1">
      <c r="B41" s="50" t="s">
        <v>113</v>
      </c>
      <c r="C41" s="23">
        <v>2248.9938579640002</v>
      </c>
      <c r="D41" s="23">
        <f t="shared" si="4"/>
        <v>0.85628612048365538</v>
      </c>
    </row>
    <row r="42" spans="2:6" ht="11.25" customHeight="1">
      <c r="B42" s="50" t="s">
        <v>121</v>
      </c>
      <c r="C42" s="23">
        <v>18363.782145035995</v>
      </c>
      <c r="D42" s="23">
        <f t="shared" si="4"/>
        <v>6.991860700151185</v>
      </c>
    </row>
    <row r="43" spans="2:6" ht="11.25" customHeight="1">
      <c r="B43" s="50" t="s">
        <v>24</v>
      </c>
      <c r="C43" s="23">
        <v>47897.010174000003</v>
      </c>
      <c r="D43" s="23">
        <f t="shared" si="4"/>
        <v>18.236397080154738</v>
      </c>
    </row>
    <row r="44" spans="2:6" ht="11.25" customHeight="1">
      <c r="B44" s="50" t="s">
        <v>0</v>
      </c>
      <c r="C44" s="23">
        <v>8385.0360000000001</v>
      </c>
      <c r="D44" s="23">
        <f t="shared" si="4"/>
        <v>3.1925342619902866</v>
      </c>
    </row>
    <row r="45" spans="2:6" ht="11.25" customHeight="1">
      <c r="B45" s="50" t="s">
        <v>1</v>
      </c>
      <c r="C45" s="23">
        <v>5347.9489999999996</v>
      </c>
      <c r="D45" s="23">
        <f t="shared" si="4"/>
        <v>2.0361880871920754</v>
      </c>
      <c r="F45" s="27"/>
    </row>
    <row r="46" spans="2:6" ht="11.25" customHeight="1">
      <c r="B46" s="50" t="s">
        <v>124</v>
      </c>
      <c r="C46" s="23">
        <v>4511.5083919999997</v>
      </c>
      <c r="D46" s="23">
        <f>(C46/$C$47)*100</f>
        <v>1.717720128418853</v>
      </c>
    </row>
    <row r="47" spans="2:6" ht="11.25" customHeight="1">
      <c r="B47" s="51" t="s">
        <v>92</v>
      </c>
      <c r="C47" s="52">
        <f>SUM(C35:C46)</f>
        <v>262645.13743299997</v>
      </c>
      <c r="D47" s="52">
        <f>SUM(D35:D46)</f>
        <v>100</v>
      </c>
    </row>
    <row r="49" spans="2:12" ht="11.25" customHeight="1">
      <c r="B49" s="22" t="s">
        <v>86</v>
      </c>
    </row>
    <row r="50" spans="2:12" ht="24" customHeight="1">
      <c r="B50" s="26"/>
      <c r="C50" s="39" t="s">
        <v>121</v>
      </c>
      <c r="D50" s="39" t="s">
        <v>24</v>
      </c>
      <c r="E50" s="39" t="s">
        <v>0</v>
      </c>
      <c r="F50" s="40" t="s">
        <v>1</v>
      </c>
      <c r="G50" s="40" t="s">
        <v>122</v>
      </c>
      <c r="H50" s="105" t="s">
        <v>96</v>
      </c>
      <c r="I50" s="105" t="s">
        <v>91</v>
      </c>
      <c r="J50" s="106" t="s">
        <v>34</v>
      </c>
      <c r="K50" s="40" t="s">
        <v>25</v>
      </c>
    </row>
    <row r="51" spans="2:12" ht="11.25" customHeight="1">
      <c r="B51" s="71">
        <v>2008</v>
      </c>
      <c r="C51" s="48">
        <v>16614.048649999997</v>
      </c>
      <c r="D51" s="48">
        <v>16133.487999999999</v>
      </c>
      <c r="E51" s="48">
        <v>3350.5493500000944</v>
      </c>
      <c r="F51" s="48">
        <v>60.92</v>
      </c>
      <c r="G51" s="48">
        <v>654.06290999999999</v>
      </c>
      <c r="H51" s="107">
        <v>654.06290999999999</v>
      </c>
      <c r="I51" s="108" t="s">
        <v>27</v>
      </c>
      <c r="J51" s="108" t="s">
        <v>27</v>
      </c>
      <c r="K51" s="42">
        <f>SUM(C51:G51)</f>
        <v>36813.068910000089</v>
      </c>
      <c r="L51" s="54"/>
    </row>
    <row r="52" spans="2:12" ht="11.25" customHeight="1">
      <c r="B52" s="71">
        <v>2009</v>
      </c>
      <c r="C52" s="41">
        <v>16657.079649999996</v>
      </c>
      <c r="D52" s="41">
        <v>18860.702999999998</v>
      </c>
      <c r="E52" s="41">
        <v>3391.5566800000943</v>
      </c>
      <c r="F52" s="41">
        <v>232.22</v>
      </c>
      <c r="G52" s="41">
        <v>781.67291</v>
      </c>
      <c r="H52" s="108">
        <v>781.67291</v>
      </c>
      <c r="I52" s="108" t="s">
        <v>27</v>
      </c>
      <c r="J52" s="108" t="s">
        <v>27</v>
      </c>
      <c r="K52" s="42">
        <f t="shared" ref="K52:K59" si="5">SUM(C52:G52)</f>
        <v>39923.232240000092</v>
      </c>
      <c r="L52" s="54"/>
    </row>
    <row r="53" spans="2:12" ht="11.25" customHeight="1">
      <c r="B53" s="71">
        <v>2010</v>
      </c>
      <c r="C53" s="41">
        <v>16687.53198</v>
      </c>
      <c r="D53" s="41">
        <v>19707.314749999994</v>
      </c>
      <c r="E53" s="41">
        <v>3829.3831500001006</v>
      </c>
      <c r="F53" s="41">
        <v>531.92000000000007</v>
      </c>
      <c r="G53" s="41">
        <v>820.35190999999998</v>
      </c>
      <c r="H53" s="108">
        <v>820.35190999999998</v>
      </c>
      <c r="I53" s="108" t="s">
        <v>27</v>
      </c>
      <c r="J53" s="108" t="s">
        <v>27</v>
      </c>
      <c r="K53" s="42">
        <f t="shared" si="5"/>
        <v>41576.501790000089</v>
      </c>
      <c r="L53" s="54"/>
    </row>
    <row r="54" spans="2:12" ht="11.25" customHeight="1">
      <c r="B54" s="71">
        <v>2011</v>
      </c>
      <c r="C54" s="41">
        <v>16704.59778</v>
      </c>
      <c r="D54" s="41">
        <v>21166.898749999993</v>
      </c>
      <c r="E54" s="41">
        <v>4233.2897000000985</v>
      </c>
      <c r="F54" s="41">
        <v>998.52</v>
      </c>
      <c r="G54" s="41">
        <v>886.28791000000012</v>
      </c>
      <c r="H54" s="108">
        <v>886.28791000000012</v>
      </c>
      <c r="I54" s="108" t="s">
        <v>27</v>
      </c>
      <c r="J54" s="108" t="s">
        <v>27</v>
      </c>
      <c r="K54" s="42">
        <f t="shared" si="5"/>
        <v>43989.594140000081</v>
      </c>
      <c r="L54" s="54"/>
    </row>
    <row r="55" spans="2:12" ht="11.25" customHeight="1">
      <c r="B55" s="71">
        <v>2012</v>
      </c>
      <c r="C55" s="41">
        <v>16927.545779999997</v>
      </c>
      <c r="D55" s="41">
        <v>22757.85334999999</v>
      </c>
      <c r="E55" s="41">
        <v>4532.310840000091</v>
      </c>
      <c r="F55" s="41">
        <v>1949.9199999999998</v>
      </c>
      <c r="G55" s="41">
        <v>971.80041000000006</v>
      </c>
      <c r="H55" s="108">
        <v>973.93041000000005</v>
      </c>
      <c r="I55" s="108" t="s">
        <v>27</v>
      </c>
      <c r="J55" s="108" t="s">
        <v>27</v>
      </c>
      <c r="K55" s="42">
        <f>SUM(C55:G55)</f>
        <v>47139.430380000085</v>
      </c>
      <c r="L55" s="54"/>
    </row>
    <row r="56" spans="2:12" ht="11.25" customHeight="1">
      <c r="B56" s="71">
        <v>2013</v>
      </c>
      <c r="C56" s="41">
        <v>16981.07878</v>
      </c>
      <c r="D56" s="41">
        <v>23009.240349999993</v>
      </c>
      <c r="E56" s="41">
        <v>4638.4240800000916</v>
      </c>
      <c r="F56" s="41">
        <v>2299.4274999999998</v>
      </c>
      <c r="G56" s="41">
        <v>947.81041000000005</v>
      </c>
      <c r="H56" s="108">
        <v>949.94041000000016</v>
      </c>
      <c r="I56" s="108" t="s">
        <v>27</v>
      </c>
      <c r="J56" s="108" t="s">
        <v>27</v>
      </c>
      <c r="K56" s="42">
        <f t="shared" si="5"/>
        <v>47875.981120000077</v>
      </c>
      <c r="L56" s="54"/>
    </row>
    <row r="57" spans="2:12" ht="11.25" customHeight="1">
      <c r="B57" s="71">
        <v>2014</v>
      </c>
      <c r="C57" s="41">
        <v>16987.308779999999</v>
      </c>
      <c r="D57" s="41">
        <v>23027.710849999992</v>
      </c>
      <c r="E57" s="41">
        <v>4645.6996200000931</v>
      </c>
      <c r="F57" s="41">
        <v>2299.4274999999998</v>
      </c>
      <c r="G57" s="41">
        <f>SUM(H57:J57)</f>
        <v>998.85341000000005</v>
      </c>
      <c r="H57" s="108">
        <v>987.46341000000007</v>
      </c>
      <c r="I57" s="108" t="s">
        <v>27</v>
      </c>
      <c r="J57" s="108">
        <v>11.39</v>
      </c>
      <c r="K57" s="42">
        <f t="shared" si="5"/>
        <v>47959.000160000091</v>
      </c>
      <c r="L57" s="54"/>
    </row>
    <row r="58" spans="2:12" ht="11.25" customHeight="1">
      <c r="B58" s="71">
        <v>2015</v>
      </c>
      <c r="C58" s="41">
        <v>17018.90178</v>
      </c>
      <c r="D58" s="41">
        <v>23029.510849999991</v>
      </c>
      <c r="E58" s="41">
        <v>4661.7028900000923</v>
      </c>
      <c r="F58" s="41">
        <v>2299.4274999999998</v>
      </c>
      <c r="G58" s="41">
        <v>871.6819999999999</v>
      </c>
      <c r="H58" s="108">
        <v>747.66041000000018</v>
      </c>
      <c r="I58" s="108">
        <v>160.27550000000002</v>
      </c>
      <c r="J58" s="108">
        <v>11.39</v>
      </c>
      <c r="K58" s="42">
        <f t="shared" si="5"/>
        <v>47881.225020000085</v>
      </c>
      <c r="L58" s="54"/>
    </row>
    <row r="59" spans="2:12" ht="11.25" customHeight="1">
      <c r="B59" s="71">
        <v>2016</v>
      </c>
      <c r="C59" s="41">
        <v>17034.581630000001</v>
      </c>
      <c r="D59" s="41">
        <v>23051.942650000001</v>
      </c>
      <c r="E59" s="41">
        <v>4685.6687190001339</v>
      </c>
      <c r="F59" s="41">
        <v>2304.1129999999998</v>
      </c>
      <c r="G59" s="41">
        <f>SUM(H59:J59)</f>
        <v>1030.4044999999999</v>
      </c>
      <c r="H59" s="108">
        <v>857.48899999999981</v>
      </c>
      <c r="I59" s="108">
        <v>161.52550000000002</v>
      </c>
      <c r="J59" s="108">
        <v>11.39</v>
      </c>
      <c r="K59" s="42">
        <f t="shared" si="5"/>
        <v>48106.710499000124</v>
      </c>
      <c r="L59" s="54"/>
    </row>
    <row r="60" spans="2:12" ht="11.25" customHeight="1">
      <c r="B60" s="72">
        <v>2017</v>
      </c>
      <c r="C60" s="43">
        <v>17031.59463</v>
      </c>
      <c r="D60" s="43">
        <v>23132.080249999999</v>
      </c>
      <c r="E60" s="43">
        <v>4686.6094680001333</v>
      </c>
      <c r="F60" s="43">
        <v>2304.1129999999998</v>
      </c>
      <c r="G60" s="43">
        <f>SUM(H60:J60)</f>
        <v>1031.0675000000001</v>
      </c>
      <c r="H60" s="109">
        <v>858.15199999999993</v>
      </c>
      <c r="I60" s="109">
        <v>161.52550000000002</v>
      </c>
      <c r="J60" s="109">
        <v>11.39</v>
      </c>
      <c r="K60" s="44">
        <f>SUM(C60:G60)</f>
        <v>48185.464848000127</v>
      </c>
      <c r="L60" s="54"/>
    </row>
    <row r="61" spans="2:12" ht="11.25" customHeight="1">
      <c r="C61" s="1"/>
      <c r="D61" s="1"/>
      <c r="E61" s="1"/>
      <c r="I61" s="1"/>
      <c r="L61" s="54"/>
    </row>
    <row r="62" spans="2:12" ht="11.25" customHeight="1">
      <c r="B62" s="22" t="s">
        <v>104</v>
      </c>
      <c r="C62" s="70"/>
    </row>
    <row r="63" spans="2:12" ht="11.25" customHeight="1">
      <c r="B63" s="26"/>
      <c r="C63" s="49" t="s">
        <v>78</v>
      </c>
      <c r="D63" s="49" t="s">
        <v>79</v>
      </c>
    </row>
    <row r="64" spans="2:12" ht="11.25" customHeight="1">
      <c r="B64" s="50" t="s">
        <v>95</v>
      </c>
      <c r="C64" s="41">
        <v>497.3895</v>
      </c>
      <c r="D64" s="23">
        <f t="shared" ref="D64:D75" si="6">(C64/$C$76)*100</f>
        <v>0.47770014112700399</v>
      </c>
    </row>
    <row r="65" spans="2:8" ht="11.25" customHeight="1">
      <c r="B65" s="50" t="s">
        <v>38</v>
      </c>
      <c r="C65" s="41">
        <v>5828.4740100000008</v>
      </c>
      <c r="D65" s="23">
        <f t="shared" si="6"/>
        <v>5.5977515752384708</v>
      </c>
    </row>
    <row r="66" spans="2:8" ht="11.25" customHeight="1">
      <c r="B66" s="50" t="s">
        <v>37</v>
      </c>
      <c r="C66" s="41">
        <v>26669.86</v>
      </c>
      <c r="D66" s="23">
        <f t="shared" si="6"/>
        <v>25.614123108423957</v>
      </c>
      <c r="G66" s="91"/>
    </row>
    <row r="67" spans="2:8" ht="11.25" customHeight="1">
      <c r="B67" s="50" t="s">
        <v>41</v>
      </c>
      <c r="C67" s="41">
        <v>2490.0600000000004</v>
      </c>
      <c r="D67" s="23">
        <f t="shared" si="6"/>
        <v>2.3914899960990486</v>
      </c>
      <c r="G67" s="91"/>
      <c r="H67" s="91"/>
    </row>
    <row r="68" spans="2:8" ht="11.25" customHeight="1">
      <c r="B68" s="50" t="s">
        <v>36</v>
      </c>
      <c r="C68" s="41">
        <v>10004.27</v>
      </c>
      <c r="D68" s="23">
        <f t="shared" si="6"/>
        <v>9.6082470395387372</v>
      </c>
      <c r="G68" s="91"/>
      <c r="H68" s="91"/>
    </row>
    <row r="69" spans="2:8" ht="11.25" customHeight="1">
      <c r="B69" s="50" t="s">
        <v>35</v>
      </c>
      <c r="C69" s="41">
        <v>7117.29</v>
      </c>
      <c r="D69" s="23">
        <f t="shared" si="6"/>
        <v>6.8355492776623032</v>
      </c>
      <c r="G69" s="91"/>
      <c r="H69" s="91"/>
    </row>
    <row r="70" spans="2:8" ht="11.25" customHeight="1">
      <c r="B70" s="50" t="s">
        <v>42</v>
      </c>
      <c r="C70" s="41">
        <v>3328.89</v>
      </c>
      <c r="D70" s="23">
        <f t="shared" si="6"/>
        <v>3.1971145808190009</v>
      </c>
      <c r="G70" s="91"/>
      <c r="H70" s="91"/>
    </row>
    <row r="71" spans="2:8" ht="11.25" customHeight="1">
      <c r="B71" s="50" t="s">
        <v>121</v>
      </c>
      <c r="C71" s="41">
        <v>17031.59463</v>
      </c>
      <c r="D71" s="23">
        <f t="shared" si="6"/>
        <v>16.357392261736372</v>
      </c>
      <c r="G71" s="91"/>
      <c r="H71" s="91"/>
    </row>
    <row r="72" spans="2:8" ht="11.25" customHeight="1">
      <c r="B72" s="50" t="s">
        <v>39</v>
      </c>
      <c r="C72" s="41">
        <v>23132.080249999999</v>
      </c>
      <c r="D72" s="23">
        <f t="shared" si="6"/>
        <v>22.216387760469775</v>
      </c>
      <c r="G72" s="91"/>
      <c r="H72" s="91"/>
    </row>
    <row r="73" spans="2:8" ht="11.25" customHeight="1">
      <c r="B73" s="50" t="s">
        <v>0</v>
      </c>
      <c r="C73" s="41">
        <v>4686.6094680001333</v>
      </c>
      <c r="D73" s="23">
        <f t="shared" si="6"/>
        <v>4.5010881899815276</v>
      </c>
      <c r="G73" s="91"/>
      <c r="H73" s="91"/>
    </row>
    <row r="74" spans="2:8" ht="11.25" customHeight="1">
      <c r="B74" s="50" t="s">
        <v>1</v>
      </c>
      <c r="C74" s="41">
        <v>2304.1129999999998</v>
      </c>
      <c r="D74" s="23">
        <f t="shared" si="6"/>
        <v>2.2129037811867045</v>
      </c>
      <c r="G74" s="91"/>
      <c r="H74" s="91"/>
    </row>
    <row r="75" spans="2:8" ht="11.25" customHeight="1">
      <c r="B75" s="50" t="s">
        <v>125</v>
      </c>
      <c r="C75" s="41">
        <v>1031.0675000000001</v>
      </c>
      <c r="D75" s="23">
        <f t="shared" si="6"/>
        <v>0.99025228771710549</v>
      </c>
      <c r="G75" s="91"/>
      <c r="H75" s="91"/>
    </row>
    <row r="76" spans="2:8" ht="11.25" customHeight="1">
      <c r="B76" s="92" t="s">
        <v>40</v>
      </c>
      <c r="C76" s="44">
        <f>SUM(C64:C75)</f>
        <v>104121.69835800013</v>
      </c>
      <c r="D76" s="52">
        <f>SUM(D64:D75)</f>
        <v>100.00000000000001</v>
      </c>
      <c r="F76" s="1"/>
      <c r="G76" s="91"/>
      <c r="H76" s="91"/>
    </row>
    <row r="78" spans="2:8" ht="11.25" customHeight="1">
      <c r="B78" s="22" t="s">
        <v>105</v>
      </c>
    </row>
    <row r="79" spans="2:8" ht="57">
      <c r="B79" s="26"/>
      <c r="C79" s="49" t="s">
        <v>89</v>
      </c>
      <c r="D79" s="49" t="s">
        <v>90</v>
      </c>
      <c r="E79" s="49" t="s">
        <v>83</v>
      </c>
      <c r="F79" s="49" t="s">
        <v>81</v>
      </c>
      <c r="G79" s="95"/>
    </row>
    <row r="80" spans="2:8" ht="15">
      <c r="B80" s="50" t="s">
        <v>4</v>
      </c>
      <c r="C80" s="41">
        <v>13037.483433574122</v>
      </c>
      <c r="D80" s="41">
        <v>24038.583637103999</v>
      </c>
      <c r="E80" s="23">
        <f>IF(C80="-","-",C80/SUM(C80:D80)*100)</f>
        <v>35.164148906950572</v>
      </c>
      <c r="F80" s="23">
        <f>IF(C80="-","-",C80/SUM($C$99:$D$99)*100)</f>
        <v>4.9639157054276932</v>
      </c>
      <c r="G80" s="86" t="str">
        <f t="shared" ref="G80:G94" si="7">CONCATENATE(B80," ",TEXT(E80,"0")," % ",TEXT(C80,"0.0")," GWh")</f>
        <v>Andalucía 35 % 13.037 GWh</v>
      </c>
    </row>
    <row r="81" spans="2:7" ht="11.25" customHeight="1">
      <c r="B81" s="50" t="s">
        <v>5</v>
      </c>
      <c r="C81" s="41">
        <v>7259.1307332803144</v>
      </c>
      <c r="D81" s="41">
        <v>9340.8695069999994</v>
      </c>
      <c r="E81" s="23">
        <f t="shared" ref="E81:E96" si="8">IF(C81="-","-",C81/SUM(C81:D81)*100)</f>
        <v>43.729702579556914</v>
      </c>
      <c r="F81" s="23">
        <f t="shared" ref="F81:F98" si="9">IF(C81="-","-",C81/SUM($C$99:$D$99)*100)</f>
        <v>2.7638549447272163</v>
      </c>
      <c r="G81" s="86" t="str">
        <f t="shared" si="7"/>
        <v>Aragón 44 % 7.259 GWh</v>
      </c>
    </row>
    <row r="82" spans="2:7" ht="11.25" customHeight="1">
      <c r="B82" s="50" t="s">
        <v>6</v>
      </c>
      <c r="C82" s="41">
        <v>2079.8010000501522</v>
      </c>
      <c r="D82" s="41">
        <v>11928.186806599999</v>
      </c>
      <c r="E82" s="23">
        <f t="shared" si="8"/>
        <v>14.847250217213837</v>
      </c>
      <c r="F82" s="23">
        <f t="shared" si="9"/>
        <v>0.79186730329619626</v>
      </c>
      <c r="G82" s="86" t="str">
        <f t="shared" si="7"/>
        <v>Asturias 15 % 2.080 GWh</v>
      </c>
    </row>
    <row r="83" spans="2:7" ht="11.25" customHeight="1">
      <c r="B83" s="50" t="s">
        <v>29</v>
      </c>
      <c r="C83" s="41">
        <v>271.63463300000001</v>
      </c>
      <c r="D83" s="41">
        <v>4577.3390939999999</v>
      </c>
      <c r="E83" s="23">
        <f t="shared" si="8"/>
        <v>5.6018994594152405</v>
      </c>
      <c r="F83" s="23">
        <f t="shared" si="9"/>
        <v>0.10342267568405589</v>
      </c>
      <c r="G83" s="86" t="str">
        <f t="shared" si="7"/>
        <v>Islas Baleares 6 % 272 GWh</v>
      </c>
    </row>
    <row r="84" spans="2:7" ht="11.25" customHeight="1">
      <c r="B84" s="50" t="s">
        <v>33</v>
      </c>
      <c r="C84" s="41">
        <v>3227.617095833873</v>
      </c>
      <c r="D84" s="41">
        <v>13879.665677999999</v>
      </c>
      <c r="E84" s="23">
        <f t="shared" si="8"/>
        <v>18.866918484393182</v>
      </c>
      <c r="F84" s="23">
        <f t="shared" si="9"/>
        <v>1.2288889397057883</v>
      </c>
      <c r="G84" s="86" t="str">
        <f t="shared" si="7"/>
        <v>Comunidad Valenciana 19 % 3.228 GWh</v>
      </c>
    </row>
    <row r="85" spans="2:7" ht="11.25" customHeight="1">
      <c r="B85" s="50" t="s">
        <v>30</v>
      </c>
      <c r="C85" s="41">
        <v>702.72843899999998</v>
      </c>
      <c r="D85" s="41">
        <v>8255.6509999999998</v>
      </c>
      <c r="E85" s="23">
        <f t="shared" si="8"/>
        <v>7.8443701094050065</v>
      </c>
      <c r="F85" s="23">
        <f t="shared" si="9"/>
        <v>0.26755813365175651</v>
      </c>
      <c r="G85" s="86" t="str">
        <f t="shared" si="7"/>
        <v>Islas Canarias 8 % 703 GWh</v>
      </c>
    </row>
    <row r="86" spans="2:7" ht="11.25" customHeight="1">
      <c r="B86" s="50" t="s">
        <v>7</v>
      </c>
      <c r="C86" s="41">
        <v>349.15487269586151</v>
      </c>
      <c r="D86" s="41">
        <v>1602.1901124999999</v>
      </c>
      <c r="E86" s="23">
        <f>IF(C86="-","-",C86/SUM(C86:D86)*100)+0.1</f>
        <v>17.993036615502206</v>
      </c>
      <c r="F86" s="23">
        <f t="shared" si="9"/>
        <v>0.13293787601204704</v>
      </c>
      <c r="G86" s="86" t="str">
        <f t="shared" si="7"/>
        <v>Cantabria 18 % 349 GWh</v>
      </c>
    </row>
    <row r="87" spans="2:7" ht="11.25" customHeight="1">
      <c r="B87" s="50" t="s">
        <v>93</v>
      </c>
      <c r="C87" s="41">
        <v>10664.133440761354</v>
      </c>
      <c r="D87" s="41">
        <v>10777.081682999999</v>
      </c>
      <c r="E87" s="23">
        <f t="shared" si="8"/>
        <v>49.736609512131913</v>
      </c>
      <c r="F87" s="23">
        <f t="shared" si="9"/>
        <v>4.0602820123285106</v>
      </c>
      <c r="G87" s="86" t="str">
        <f t="shared" si="7"/>
        <v>Castilla La-Mancha 50 % 10.664 GWh</v>
      </c>
    </row>
    <row r="88" spans="2:7" ht="11.25" customHeight="1">
      <c r="B88" s="50" t="s">
        <v>94</v>
      </c>
      <c r="C88" s="41">
        <v>16285.254334668147</v>
      </c>
      <c r="D88" s="41">
        <v>9074.9228711320011</v>
      </c>
      <c r="E88" s="23">
        <f>IF(C88="-","-",C88/SUM(C88:D88)*100)-0.1</f>
        <v>64.115853866129669</v>
      </c>
      <c r="F88" s="23">
        <f t="shared" si="9"/>
        <v>6.2004780424547299</v>
      </c>
      <c r="G88" s="86" t="str">
        <f t="shared" si="7"/>
        <v>Castilla León 64 % 16.285 GWh</v>
      </c>
    </row>
    <row r="89" spans="2:7" ht="11.25" customHeight="1">
      <c r="B89" s="50" t="s">
        <v>8</v>
      </c>
      <c r="C89" s="41">
        <v>7385.0881572415556</v>
      </c>
      <c r="D89" s="41">
        <v>37466.495878144</v>
      </c>
      <c r="E89" s="23">
        <f>IF(C89="-","-",C89/SUM(C89:D89)*100)-0.1</f>
        <v>16.365612789539622</v>
      </c>
      <c r="F89" s="23">
        <f t="shared" si="9"/>
        <v>2.8118122087346471</v>
      </c>
      <c r="G89" s="86" t="str">
        <f t="shared" si="7"/>
        <v>Cataluña 16 % 7.385 GWh</v>
      </c>
    </row>
    <row r="90" spans="2:7" ht="11.25" customHeight="1">
      <c r="B90" s="50" t="s">
        <v>9</v>
      </c>
      <c r="C90" s="41">
        <v>0</v>
      </c>
      <c r="D90" s="41">
        <v>202.86500000000001</v>
      </c>
      <c r="E90" s="23">
        <f t="shared" si="8"/>
        <v>0</v>
      </c>
      <c r="F90" s="23">
        <f t="shared" si="9"/>
        <v>0</v>
      </c>
      <c r="G90" s="86" t="str">
        <f t="shared" si="7"/>
        <v>Ceuta 0 % 00 GWh</v>
      </c>
    </row>
    <row r="91" spans="2:7" ht="11.25" customHeight="1">
      <c r="B91" s="50" t="s">
        <v>10</v>
      </c>
      <c r="C91" s="41">
        <v>4767.8245902609233</v>
      </c>
      <c r="D91" s="41">
        <v>16417.517357484001</v>
      </c>
      <c r="E91" s="23">
        <f t="shared" si="8"/>
        <v>22.505299192342914</v>
      </c>
      <c r="F91" s="23">
        <f t="shared" si="9"/>
        <v>1.8153104074804118</v>
      </c>
      <c r="G91" s="86" t="str">
        <f t="shared" si="7"/>
        <v>Extremadura 23 % 4.768 GWh</v>
      </c>
    </row>
    <row r="92" spans="2:7" ht="11.25" customHeight="1">
      <c r="B92" s="50" t="s">
        <v>11</v>
      </c>
      <c r="C92" s="41">
        <v>10761.640277540018</v>
      </c>
      <c r="D92" s="41">
        <v>15606.999609999999</v>
      </c>
      <c r="E92" s="23">
        <f>IF(C92="-","-",C92/SUM(C92:D92)*100)+0.1</f>
        <v>40.912269132717839</v>
      </c>
      <c r="F92" s="23">
        <f t="shared" si="9"/>
        <v>4.0974069468251288</v>
      </c>
      <c r="G92" s="86" t="str">
        <f t="shared" si="7"/>
        <v>Galicia 41 % 10.762 GWh</v>
      </c>
    </row>
    <row r="93" spans="2:7" ht="11.25" customHeight="1">
      <c r="B93" s="50" t="s">
        <v>12</v>
      </c>
      <c r="C93" s="41">
        <v>1226.5307153544886</v>
      </c>
      <c r="D93" s="41">
        <v>1764.603204</v>
      </c>
      <c r="E93" s="23">
        <f>IF(C93="-","-",C93/SUM(C93:D93)*100)+0.1</f>
        <v>41.105543329841417</v>
      </c>
      <c r="F93" s="23">
        <f t="shared" si="9"/>
        <v>0.4669915871539117</v>
      </c>
      <c r="G93" s="86" t="str">
        <f t="shared" si="7"/>
        <v>La Rioja 41 % 1.227 GWh</v>
      </c>
    </row>
    <row r="94" spans="2:7" ht="11.25" customHeight="1">
      <c r="B94" s="50" t="s">
        <v>13</v>
      </c>
      <c r="C94" s="41">
        <v>448.36435206841583</v>
      </c>
      <c r="D94" s="41">
        <v>774.94210850000013</v>
      </c>
      <c r="E94" s="23">
        <f t="shared" si="8"/>
        <v>36.651842078891733</v>
      </c>
      <c r="F94" s="23">
        <f t="shared" si="9"/>
        <v>0.17071107781850342</v>
      </c>
      <c r="G94" s="86" t="str">
        <f t="shared" si="7"/>
        <v>Madrid 37 % 448 GWh</v>
      </c>
    </row>
    <row r="95" spans="2:7" ht="11.25" customHeight="1">
      <c r="B95" s="50" t="s">
        <v>14</v>
      </c>
      <c r="C95" s="41">
        <v>5.0526554999999993</v>
      </c>
      <c r="D95" s="41">
        <v>205.54292150000001</v>
      </c>
      <c r="E95" s="23">
        <f t="shared" si="8"/>
        <v>2.3992220406414329</v>
      </c>
      <c r="F95" s="23">
        <f t="shared" si="9"/>
        <v>1.9237574581285484E-3</v>
      </c>
      <c r="G95" s="86" t="str">
        <f>CONCATENATE(B95," ",TEXT(E95,"0")," % ",TEXT(C95,"0")," GWh")</f>
        <v>Melilla 2 % 5 GWh</v>
      </c>
    </row>
    <row r="96" spans="2:7" ht="11.25" customHeight="1">
      <c r="B96" s="50" t="s">
        <v>15</v>
      </c>
      <c r="C96" s="41">
        <v>1377.4465860642483</v>
      </c>
      <c r="D96" s="41">
        <v>5135.2010749999999</v>
      </c>
      <c r="E96" s="23">
        <f t="shared" si="8"/>
        <v>21.150331750622545</v>
      </c>
      <c r="F96" s="23">
        <f t="shared" si="9"/>
        <v>0.52445157662437225</v>
      </c>
      <c r="G96" s="86" t="str">
        <f>CONCATENATE(B96," ",TEXT(E96,"0")," % ",TEXT(C96,"0.0")," GWh")</f>
        <v>Murcia 21 % 1.377 GWh</v>
      </c>
    </row>
    <row r="97" spans="2:10" ht="11.25" customHeight="1">
      <c r="B97" s="50" t="s">
        <v>16</v>
      </c>
      <c r="C97" s="41">
        <v>3666.3971400225482</v>
      </c>
      <c r="D97" s="41">
        <v>2308.3920419999999</v>
      </c>
      <c r="E97" s="23">
        <f>IF(C97="-","-",C97/SUM(C97:D97)*100)-0.1</f>
        <v>61.264460373837359</v>
      </c>
      <c r="F97" s="23">
        <f t="shared" si="9"/>
        <v>1.3959508703056358</v>
      </c>
      <c r="G97" s="86" t="str">
        <f>CONCATENATE(B97," ",TEXT(E97,"0")," % ",TEXT(C97,"0.0")," GWh")</f>
        <v>Navarra 61 % 3.666 GWh</v>
      </c>
    </row>
    <row r="98" spans="2:10" ht="11.25" customHeight="1">
      <c r="B98" s="50" t="s">
        <v>17</v>
      </c>
      <c r="C98" s="41">
        <v>990.00499961997548</v>
      </c>
      <c r="D98" s="41">
        <v>4782.8045604999998</v>
      </c>
      <c r="E98" s="23">
        <f>IF(C98="-","-",C98/SUM(C98:D98)*100)</f>
        <v>17.149448449835933</v>
      </c>
      <c r="F98" s="23">
        <f t="shared" si="9"/>
        <v>0.37693634596767556</v>
      </c>
      <c r="G98" s="86" t="str">
        <f>CONCATENATE(B98," ",TEXT(E98,"0")," % ",TEXT(C98,"0.0")," GWh")</f>
        <v>País Vasco 17 % 990 GWh</v>
      </c>
    </row>
    <row r="99" spans="2:10" ht="11.25" customHeight="1">
      <c r="B99" s="51" t="s">
        <v>28</v>
      </c>
      <c r="C99" s="44">
        <f>SUM(C80:C98)</f>
        <v>84505.287456535996</v>
      </c>
      <c r="D99" s="44">
        <f>SUM(D80:D98)</f>
        <v>178139.85414646397</v>
      </c>
      <c r="E99" s="52">
        <f>IF(C99="-","-",C99/SUM(C99:D99)*100)-0.1</f>
        <v>32.074700411656409</v>
      </c>
      <c r="F99" s="52">
        <f>SUM(F80:F98)-0.1</f>
        <v>32.074700411656409</v>
      </c>
      <c r="G99" s="86" t="str">
        <f>CONCATENATE(B98," ",TEXT(E98,"0")," % ",TEXT(C98,"0.0")," GWh")</f>
        <v>País Vasco 17 % 990 GWh</v>
      </c>
      <c r="J99" s="110"/>
    </row>
    <row r="100" spans="2:10" ht="11.25" customHeight="1">
      <c r="C100" s="1"/>
      <c r="G100" s="86" t="str">
        <f>CONCATENATE(B99," ",TEXT(E99,"0")," % ",TEXT(C99,"0.0")," GWh")</f>
        <v>Total nacional 32 % 84.505 GWh</v>
      </c>
    </row>
    <row r="101" spans="2:10" ht="11.25" customHeight="1">
      <c r="B101" s="22" t="s">
        <v>106</v>
      </c>
    </row>
    <row r="102" spans="2:10" ht="11.25" customHeight="1">
      <c r="B102" s="26"/>
      <c r="C102" s="49" t="s">
        <v>81</v>
      </c>
    </row>
    <row r="103" spans="2:10" ht="15">
      <c r="B103" s="50" t="s">
        <v>9</v>
      </c>
      <c r="C103" s="23">
        <v>0</v>
      </c>
      <c r="E103" s="94"/>
      <c r="G103" s="94"/>
    </row>
    <row r="104" spans="2:10" ht="11.25" customHeight="1">
      <c r="B104" s="50" t="s">
        <v>14</v>
      </c>
      <c r="C104" s="23">
        <v>5.9790998315919055E-3</v>
      </c>
      <c r="E104" s="94"/>
      <c r="G104" s="94"/>
    </row>
    <row r="105" spans="2:10" ht="11.25" customHeight="1">
      <c r="B105" s="50" t="s">
        <v>29</v>
      </c>
      <c r="C105" s="23">
        <v>0.32144099047022484</v>
      </c>
      <c r="E105" s="94"/>
      <c r="G105" s="94"/>
    </row>
    <row r="106" spans="2:10" ht="11.25" customHeight="1">
      <c r="B106" s="50" t="s">
        <v>7</v>
      </c>
      <c r="C106" s="23">
        <v>0.41317517897971057</v>
      </c>
      <c r="E106" s="94"/>
      <c r="G106" s="94"/>
    </row>
    <row r="107" spans="2:10" ht="11.25" customHeight="1">
      <c r="B107" s="50" t="s">
        <v>13</v>
      </c>
      <c r="C107" s="23">
        <v>0.53057550073304605</v>
      </c>
      <c r="E107" s="94"/>
      <c r="G107" s="94"/>
    </row>
    <row r="108" spans="2:10" ht="11.25" customHeight="1">
      <c r="B108" s="50" t="s">
        <v>30</v>
      </c>
      <c r="C108" s="23">
        <v>0.83157925397441856</v>
      </c>
      <c r="E108" s="94"/>
      <c r="G108" s="94"/>
    </row>
    <row r="109" spans="2:10" ht="11.25" customHeight="1">
      <c r="B109" s="50" t="s">
        <v>17</v>
      </c>
      <c r="C109" s="23">
        <v>1.1715302431568786</v>
      </c>
      <c r="E109" s="94"/>
      <c r="G109" s="94"/>
    </row>
    <row r="110" spans="2:10" ht="11.25" customHeight="1">
      <c r="B110" s="50" t="s">
        <v>12</v>
      </c>
      <c r="C110" s="23">
        <v>1.4514248188142498</v>
      </c>
      <c r="E110" s="94"/>
      <c r="G110" s="94"/>
    </row>
    <row r="111" spans="2:10" ht="11.25" customHeight="1">
      <c r="B111" s="50" t="s">
        <v>15</v>
      </c>
      <c r="C111" s="23">
        <v>1.630012307540776</v>
      </c>
      <c r="E111" s="94"/>
      <c r="G111" s="94"/>
    </row>
    <row r="112" spans="2:10" ht="11.25" customHeight="1">
      <c r="B112" s="50" t="s">
        <v>6</v>
      </c>
      <c r="C112" s="23">
        <v>2.4611489560577686</v>
      </c>
      <c r="E112" s="94"/>
      <c r="G112" s="94"/>
    </row>
    <row r="113" spans="2:8" ht="11.25" customHeight="1">
      <c r="B113" s="50" t="s">
        <v>33</v>
      </c>
      <c r="C113" s="23">
        <v>3.8194262074949434</v>
      </c>
      <c r="E113" s="94"/>
      <c r="G113" s="94"/>
    </row>
    <row r="114" spans="2:8" ht="11.25" customHeight="1">
      <c r="B114" s="50" t="s">
        <v>16</v>
      </c>
      <c r="C114" s="23">
        <v>4.3386600417261505</v>
      </c>
      <c r="E114" s="94"/>
      <c r="G114" s="94"/>
    </row>
    <row r="115" spans="2:8" ht="11.25" customHeight="1">
      <c r="B115" s="50" t="s">
        <v>10</v>
      </c>
      <c r="C115" s="23">
        <v>5.6420429227143698</v>
      </c>
      <c r="E115" s="94"/>
      <c r="G115" s="94"/>
    </row>
    <row r="116" spans="2:8" ht="11.25" customHeight="1">
      <c r="B116" s="50" t="s">
        <v>5</v>
      </c>
      <c r="C116" s="23">
        <v>8.5901497430133436</v>
      </c>
      <c r="E116" s="94"/>
      <c r="G116" s="94"/>
    </row>
    <row r="117" spans="2:8" ht="11.25" customHeight="1">
      <c r="B117" s="50" t="s">
        <v>8</v>
      </c>
      <c r="C117" s="23">
        <v>8.73920245646163</v>
      </c>
      <c r="E117" s="94"/>
      <c r="G117" s="94"/>
    </row>
    <row r="118" spans="2:8" ht="11.25" customHeight="1">
      <c r="B118" s="50" t="s">
        <v>93</v>
      </c>
      <c r="C118" s="23">
        <v>12.619486616439579</v>
      </c>
      <c r="E118" s="94"/>
      <c r="G118" s="94"/>
    </row>
    <row r="119" spans="2:8" ht="11.25" customHeight="1">
      <c r="B119" s="50" t="s">
        <v>11</v>
      </c>
      <c r="C119" s="23">
        <v>12.734872102618553</v>
      </c>
      <c r="E119" s="94"/>
      <c r="G119" s="94"/>
    </row>
    <row r="120" spans="2:8" ht="11.25" customHeight="1">
      <c r="B120" s="50" t="s">
        <v>4</v>
      </c>
      <c r="C120" s="23">
        <v>15.428009093844869</v>
      </c>
      <c r="E120" s="94"/>
      <c r="G120" s="94"/>
    </row>
    <row r="121" spans="2:8" ht="11.25" customHeight="1">
      <c r="B121" s="50" t="s">
        <v>94</v>
      </c>
      <c r="C121" s="23">
        <v>19.271284466127899</v>
      </c>
      <c r="E121" s="94"/>
      <c r="G121" s="94"/>
    </row>
    <row r="122" spans="2:8" ht="11.25" customHeight="1">
      <c r="B122" s="51" t="s">
        <v>28</v>
      </c>
      <c r="C122" s="52">
        <f>SUM(C103:C121)</f>
        <v>99.999999999999986</v>
      </c>
      <c r="F122" s="94"/>
    </row>
    <row r="123" spans="2:8" ht="11.25" customHeight="1">
      <c r="C123" s="1"/>
    </row>
    <row r="124" spans="2:8" ht="11.25" customHeight="1">
      <c r="B124" s="22" t="s">
        <v>107</v>
      </c>
    </row>
    <row r="125" spans="2:8" ht="11.25" customHeight="1">
      <c r="B125" s="26"/>
      <c r="C125" s="49" t="s">
        <v>31</v>
      </c>
      <c r="D125" s="49" t="s">
        <v>32</v>
      </c>
      <c r="E125" s="49" t="s">
        <v>82</v>
      </c>
      <c r="F125" s="49" t="s">
        <v>80</v>
      </c>
    </row>
    <row r="126" spans="2:8" ht="15">
      <c r="B126" s="50" t="s">
        <v>4</v>
      </c>
      <c r="C126" s="41">
        <v>6024.963147000055</v>
      </c>
      <c r="D126" s="41">
        <v>9457.2594999999983</v>
      </c>
      <c r="E126" s="23">
        <f>C126/SUM($C126:$D126)*100</f>
        <v>38.915363022295089</v>
      </c>
      <c r="F126" s="23">
        <f t="shared" ref="F126:F144" si="10">C126/SUM($C$145:$D$145)*100</f>
        <v>5.786462612513783</v>
      </c>
      <c r="G126" s="86" t="str">
        <f t="shared" ref="G126:G135" si="11">CONCATENATE(B126," ",TEXT(E126,"0")," % ",TEXT(C126,"0.0")," MW")</f>
        <v>Andalucía 39 % 6.025 MW</v>
      </c>
      <c r="H126" s="95"/>
    </row>
    <row r="127" spans="2:8" ht="11.25" customHeight="1">
      <c r="B127" s="50" t="s">
        <v>5</v>
      </c>
      <c r="C127" s="41">
        <v>3470.6918399999977</v>
      </c>
      <c r="D127" s="41">
        <v>3672.7170000000001</v>
      </c>
      <c r="E127" s="23">
        <f t="shared" ref="E127:E145" si="12">C127/SUM($C127:$D127)*100</f>
        <v>48.585933099133641</v>
      </c>
      <c r="F127" s="23">
        <f t="shared" si="10"/>
        <v>3.3333031392426662</v>
      </c>
      <c r="G127" s="86" t="str">
        <f t="shared" si="11"/>
        <v>Aragón 49 % 3.471 MW</v>
      </c>
      <c r="H127" s="95"/>
    </row>
    <row r="128" spans="2:8" ht="11.25" customHeight="1">
      <c r="B128" s="50" t="s">
        <v>6</v>
      </c>
      <c r="C128" s="41">
        <v>1410.6570999999999</v>
      </c>
      <c r="D128" s="41">
        <v>3070.9010000000003</v>
      </c>
      <c r="E128" s="23">
        <f t="shared" si="12"/>
        <v>31.476934327817812</v>
      </c>
      <c r="F128" s="23">
        <f t="shared" si="10"/>
        <v>1.3548156841907804</v>
      </c>
      <c r="G128" s="86" t="str">
        <f t="shared" si="11"/>
        <v>Asturias 31 % 1.411 MW</v>
      </c>
      <c r="H128" s="95"/>
    </row>
    <row r="129" spans="2:8" ht="11.25" customHeight="1">
      <c r="B129" s="50" t="s">
        <v>29</v>
      </c>
      <c r="C129" s="41">
        <v>123.23478499999977</v>
      </c>
      <c r="D129" s="41">
        <v>2161.6370000000002</v>
      </c>
      <c r="E129" s="23">
        <f t="shared" si="12"/>
        <v>5.3935098594602229</v>
      </c>
      <c r="F129" s="23">
        <f t="shared" si="10"/>
        <v>0.11835648759424131</v>
      </c>
      <c r="G129" s="86" t="str">
        <f t="shared" si="11"/>
        <v>Islas Baleares 5 % 123 MW</v>
      </c>
      <c r="H129" s="95"/>
    </row>
    <row r="130" spans="2:8" ht="11.25" customHeight="1">
      <c r="B130" s="50" t="s">
        <v>33</v>
      </c>
      <c r="C130" s="41">
        <v>2256.0330699999954</v>
      </c>
      <c r="D130" s="41">
        <v>5991.9236099999998</v>
      </c>
      <c r="E130" s="23">
        <f t="shared" si="12"/>
        <v>27.352629960709208</v>
      </c>
      <c r="F130" s="23">
        <f t="shared" si="10"/>
        <v>2.1667271141151674</v>
      </c>
      <c r="G130" s="86" t="str">
        <f t="shared" si="11"/>
        <v>Comunidad Valenciana 27 % 2.256 MW</v>
      </c>
      <c r="H130" s="95"/>
    </row>
    <row r="131" spans="2:8" ht="11.25" customHeight="1">
      <c r="B131" s="50" t="s">
        <v>30</v>
      </c>
      <c r="C131" s="41">
        <v>391.2315699999985</v>
      </c>
      <c r="D131" s="41">
        <v>2399.9</v>
      </c>
      <c r="E131" s="23">
        <f t="shared" si="12"/>
        <v>14.016951913162542</v>
      </c>
      <c r="F131" s="23">
        <f t="shared" si="10"/>
        <v>0.37574451451495983</v>
      </c>
      <c r="G131" s="86" t="str">
        <f t="shared" si="11"/>
        <v>Islas Canarias 14 % 391 MW</v>
      </c>
      <c r="H131" s="95"/>
    </row>
    <row r="132" spans="2:8" ht="11.25" customHeight="1">
      <c r="B132" s="50" t="s">
        <v>7</v>
      </c>
      <c r="C132" s="41">
        <v>153.74950500000003</v>
      </c>
      <c r="D132" s="41">
        <v>661.16649999999993</v>
      </c>
      <c r="E132" s="23">
        <f t="shared" si="12"/>
        <v>18.866914388311717</v>
      </c>
      <c r="F132" s="23">
        <f t="shared" si="10"/>
        <v>0.14766327040821534</v>
      </c>
      <c r="G132" s="86" t="str">
        <f t="shared" si="11"/>
        <v>Cantabria 19 % 154 MW</v>
      </c>
      <c r="H132" s="95"/>
    </row>
    <row r="133" spans="2:8" ht="11.25" customHeight="1">
      <c r="B133" s="50" t="s">
        <v>93</v>
      </c>
      <c r="C133" s="41">
        <v>5859.7418900000748</v>
      </c>
      <c r="D133" s="41">
        <v>2332.0489999999995</v>
      </c>
      <c r="E133" s="23">
        <f t="shared" si="12"/>
        <v>71.53187829969157</v>
      </c>
      <c r="F133" s="23">
        <f t="shared" si="10"/>
        <v>5.6277817039178606</v>
      </c>
      <c r="G133" s="86" t="str">
        <f t="shared" si="11"/>
        <v>Castilla La-Mancha 72 % 5.860 MW</v>
      </c>
      <c r="H133" s="95"/>
    </row>
    <row r="134" spans="2:8" ht="11.25" customHeight="1">
      <c r="B134" s="50" t="s">
        <v>94</v>
      </c>
      <c r="C134" s="41">
        <v>10534.107550000006</v>
      </c>
      <c r="D134" s="41">
        <v>3049.9809999999998</v>
      </c>
      <c r="E134" s="23">
        <f t="shared" si="12"/>
        <v>77.547400484223147</v>
      </c>
      <c r="F134" s="23">
        <f t="shared" si="10"/>
        <v>10.117110761851711</v>
      </c>
      <c r="G134" s="86" t="str">
        <f t="shared" si="11"/>
        <v>Castilla León 78 % 10.534 MW</v>
      </c>
      <c r="H134" s="95"/>
    </row>
    <row r="135" spans="2:8" ht="11.25" customHeight="1">
      <c r="B135" s="50" t="s">
        <v>8</v>
      </c>
      <c r="C135" s="41">
        <v>3564.1386649999986</v>
      </c>
      <c r="D135" s="41">
        <v>8705.7250000000004</v>
      </c>
      <c r="E135" s="23">
        <f t="shared" si="12"/>
        <v>29.047907640300576</v>
      </c>
      <c r="F135" s="23">
        <f t="shared" si="10"/>
        <v>3.4230508349426576</v>
      </c>
      <c r="G135" s="86" t="str">
        <f t="shared" si="11"/>
        <v>Cataluña 29 % 3.564 MW</v>
      </c>
      <c r="H135" s="95"/>
    </row>
    <row r="136" spans="2:8" ht="11.25" customHeight="1">
      <c r="B136" s="50" t="s">
        <v>9</v>
      </c>
      <c r="C136" s="41">
        <v>0</v>
      </c>
      <c r="D136" s="41">
        <v>90.82</v>
      </c>
      <c r="E136" s="23">
        <f t="shared" si="12"/>
        <v>0</v>
      </c>
      <c r="F136" s="23">
        <f t="shared" si="10"/>
        <v>0</v>
      </c>
      <c r="G136" s="86" t="str">
        <f>CONCATENATE(B136," ",TEXT(E136,"-")," % ",TEXT(C136,"-")," MW")</f>
        <v>Ceuta - % - MW</v>
      </c>
      <c r="H136" s="95"/>
    </row>
    <row r="137" spans="2:8" ht="11.25" customHeight="1">
      <c r="B137" s="50" t="s">
        <v>10</v>
      </c>
      <c r="C137" s="41">
        <v>3726.6902840000125</v>
      </c>
      <c r="D137" s="41">
        <v>2035.2070000000001</v>
      </c>
      <c r="E137" s="23">
        <f t="shared" si="12"/>
        <v>64.6781797785343</v>
      </c>
      <c r="F137" s="23">
        <f t="shared" si="10"/>
        <v>3.5791677842082321</v>
      </c>
      <c r="G137" s="86" t="str">
        <f>CONCATENATE(B137," ",TEXT(E137,"0")," % ",TEXT(C137,"0.0")," MW")</f>
        <v>Extremadura 65 % 3.727 MW</v>
      </c>
      <c r="H137" s="95"/>
    </row>
    <row r="138" spans="2:8" ht="11.25" customHeight="1">
      <c r="B138" s="50" t="s">
        <v>11</v>
      </c>
      <c r="C138" s="41">
        <v>7152.0201049999987</v>
      </c>
      <c r="D138" s="41">
        <v>3748.9555999999998</v>
      </c>
      <c r="E138" s="23">
        <f t="shared" si="12"/>
        <v>65.608990411010183</v>
      </c>
      <c r="F138" s="23">
        <f t="shared" si="10"/>
        <v>6.8689045778040541</v>
      </c>
      <c r="G138" s="86" t="str">
        <f>CONCATENATE(B138," ",TEXT(E138,"0")," % ",TEXT(C138,"0.0")," MW")</f>
        <v>Galicia 66 % 7.152 MW</v>
      </c>
      <c r="H138" s="95"/>
    </row>
    <row r="139" spans="2:8" ht="11.25" customHeight="1">
      <c r="B139" s="50" t="s">
        <v>12</v>
      </c>
      <c r="C139" s="41">
        <v>590.05551999999977</v>
      </c>
      <c r="D139" s="41">
        <v>825.43700000000001</v>
      </c>
      <c r="E139" s="23">
        <f t="shared" si="12"/>
        <v>41.685527239663536</v>
      </c>
      <c r="F139" s="23">
        <f t="shared" si="10"/>
        <v>0.56669794029984066</v>
      </c>
      <c r="G139" s="86" t="str">
        <f>CONCATENATE(B139," ",TEXT(E139,"0")," % ",TEXT(C139,"0.0")," MW")</f>
        <v>La Rioja 42 % 590 MW</v>
      </c>
      <c r="H139" s="95"/>
    </row>
    <row r="140" spans="2:8" ht="11.25" customHeight="1">
      <c r="B140" s="50" t="s">
        <v>13</v>
      </c>
      <c r="C140" s="41">
        <v>230.78818100000032</v>
      </c>
      <c r="D140" s="41">
        <v>228.20190000000002</v>
      </c>
      <c r="E140" s="23">
        <f t="shared" si="12"/>
        <v>50.281736044749117</v>
      </c>
      <c r="F140" s="23">
        <f t="shared" si="10"/>
        <v>0.22165234013614019</v>
      </c>
      <c r="G140" s="86" t="str">
        <f>CONCATENATE(B140," ",TEXT(E140,"0")," % ",TEXT(C140,"0.0")," MW")</f>
        <v>Madrid 50 % 231 MW</v>
      </c>
      <c r="H140" s="95"/>
    </row>
    <row r="141" spans="2:8" ht="11.25" customHeight="1">
      <c r="B141" s="50" t="s">
        <v>14</v>
      </c>
      <c r="C141" s="23">
        <v>1.1437000000000002</v>
      </c>
      <c r="D141" s="41">
        <v>77.224000000000004</v>
      </c>
      <c r="E141" s="23">
        <f t="shared" si="12"/>
        <v>1.4594022792553567</v>
      </c>
      <c r="F141" s="23">
        <f t="shared" si="10"/>
        <v>1.098426185930653E-3</v>
      </c>
      <c r="G141" s="86" t="str">
        <f>CONCATENATE(B141," ",TEXT(E141,"0")," % ",TEXT(C141,"0,0")," MW")</f>
        <v>Melilla 1 % 1,1 MW</v>
      </c>
      <c r="H141" s="95"/>
    </row>
    <row r="142" spans="2:8" ht="11.25" customHeight="1">
      <c r="B142" s="50" t="s">
        <v>15</v>
      </c>
      <c r="C142" s="41">
        <v>780.75469600000474</v>
      </c>
      <c r="D142" s="41">
        <v>3587.4919999999997</v>
      </c>
      <c r="E142" s="23">
        <f t="shared" si="12"/>
        <v>17.873411241057891</v>
      </c>
      <c r="F142" s="23">
        <f t="shared" si="10"/>
        <v>0.74984821445722794</v>
      </c>
      <c r="G142" s="86" t="str">
        <f>CONCATENATE(B142," ",TEXT(E142,"0")," % ",TEXT(C142,"0.0")," MW")</f>
        <v>Murcia 18 % 781 MW</v>
      </c>
      <c r="H142" s="95"/>
    </row>
    <row r="143" spans="2:8" ht="11.25" customHeight="1">
      <c r="B143" s="50" t="s">
        <v>16</v>
      </c>
      <c r="C143" s="41">
        <v>1460.8627599999918</v>
      </c>
      <c r="D143" s="41">
        <v>1379.7004999999999</v>
      </c>
      <c r="E143" s="23">
        <f t="shared" si="12"/>
        <v>51.428629686634622</v>
      </c>
      <c r="F143" s="23">
        <f t="shared" si="10"/>
        <v>1.4030339334046671</v>
      </c>
      <c r="G143" s="86" t="str">
        <f>CONCATENATE(B143," ",TEXT(E143,"0")," % ",TEXT(C143,"0.0")," MW")</f>
        <v>Navarra 51 % 1.461 MW</v>
      </c>
      <c r="H143" s="95"/>
    </row>
    <row r="144" spans="2:8" ht="11.25" customHeight="1">
      <c r="B144" s="50" t="s">
        <v>17</v>
      </c>
      <c r="C144" s="41">
        <v>454.60048</v>
      </c>
      <c r="D144" s="41">
        <v>2459.9358999999999</v>
      </c>
      <c r="E144" s="23">
        <f t="shared" si="12"/>
        <v>15.597694477912128</v>
      </c>
      <c r="F144" s="23">
        <f t="shared" si="10"/>
        <v>0.43660494130335237</v>
      </c>
      <c r="G144" s="86" t="str">
        <f>CONCATENATE(B144," ",TEXT(E144,"0")," % ",TEXT(C144,"0.0")," MW")</f>
        <v>País Vasco 16 % 455 MW</v>
      </c>
      <c r="H144" s="95"/>
    </row>
    <row r="145" spans="2:8" ht="11.25" customHeight="1">
      <c r="B145" s="51" t="s">
        <v>28</v>
      </c>
      <c r="C145" s="44">
        <f>SUM(C126:C144)</f>
        <v>48185.464848000134</v>
      </c>
      <c r="D145" s="44">
        <f>SUM(D126:D144)</f>
        <v>55936.233509999991</v>
      </c>
      <c r="E145" s="52">
        <f t="shared" si="12"/>
        <v>46.27802428109149</v>
      </c>
      <c r="F145" s="52">
        <f>SUM(F126:F144)</f>
        <v>46.278024281091483</v>
      </c>
      <c r="G145" s="86"/>
      <c r="H145" s="95"/>
    </row>
    <row r="146" spans="2:8" ht="11.25" customHeight="1">
      <c r="B146" s="87"/>
      <c r="C146" s="88"/>
      <c r="D146" s="88"/>
      <c r="E146" s="89"/>
      <c r="F146" s="89"/>
      <c r="G146" s="86" t="str">
        <f>CONCATENATE(B145," ",TEXT(E145,"0")," % ",TEXT(C145,"0.0")," MW")</f>
        <v>Total nacional 46 % 48.185 MW</v>
      </c>
    </row>
    <row r="147" spans="2:8" ht="11.25" customHeight="1">
      <c r="B147" s="22" t="s">
        <v>108</v>
      </c>
      <c r="D147" s="88"/>
      <c r="E147" s="89"/>
      <c r="F147" s="89"/>
      <c r="G147" s="86"/>
    </row>
    <row r="148" spans="2:8" ht="11.25" customHeight="1">
      <c r="B148" s="26"/>
      <c r="C148" s="49" t="s">
        <v>80</v>
      </c>
      <c r="D148" s="88"/>
      <c r="E148" s="89"/>
      <c r="F148" s="89"/>
      <c r="G148" s="86"/>
    </row>
    <row r="149" spans="2:8" ht="15">
      <c r="B149" s="50" t="s">
        <v>9</v>
      </c>
      <c r="C149" s="23">
        <v>0</v>
      </c>
      <c r="D149" s="88"/>
      <c r="E149" s="86"/>
      <c r="F149" s="89"/>
      <c r="G149" s="86"/>
    </row>
    <row r="150" spans="2:8" ht="11.25" customHeight="1">
      <c r="B150" s="50" t="s">
        <v>14</v>
      </c>
      <c r="C150" s="23">
        <v>2.3735373387136012E-3</v>
      </c>
      <c r="D150" s="88"/>
      <c r="E150" s="86"/>
      <c r="F150" s="89"/>
      <c r="G150" s="86"/>
    </row>
    <row r="151" spans="2:8" ht="11.25" customHeight="1">
      <c r="B151" s="50" t="s">
        <v>29</v>
      </c>
      <c r="C151" s="23">
        <v>0.25575095184562585</v>
      </c>
      <c r="D151" s="88"/>
      <c r="E151" s="86"/>
      <c r="F151" s="89"/>
      <c r="G151" s="86"/>
    </row>
    <row r="152" spans="2:8" ht="11.25" customHeight="1">
      <c r="B152" s="50" t="s">
        <v>7</v>
      </c>
      <c r="C152" s="23">
        <v>0.31907859659546522</v>
      </c>
      <c r="D152" s="88"/>
      <c r="E152" s="86"/>
      <c r="F152" s="89"/>
      <c r="G152" s="86"/>
    </row>
    <row r="153" spans="2:8" ht="11.25" customHeight="1">
      <c r="B153" s="50" t="s">
        <v>13</v>
      </c>
      <c r="C153" s="23">
        <v>0.47895808773043069</v>
      </c>
      <c r="D153" s="88"/>
      <c r="E153" s="86"/>
      <c r="F153" s="89"/>
      <c r="G153" s="86"/>
    </row>
    <row r="154" spans="2:8" ht="11.25" customHeight="1">
      <c r="B154" s="50" t="s">
        <v>30</v>
      </c>
      <c r="C154" s="23">
        <v>0.81192859970144293</v>
      </c>
      <c r="D154" s="88"/>
      <c r="E154" s="86"/>
      <c r="F154" s="89"/>
      <c r="G154" s="86"/>
    </row>
    <row r="155" spans="2:8" ht="11.25" customHeight="1">
      <c r="B155" s="50" t="s">
        <v>17</v>
      </c>
      <c r="C155" s="23">
        <v>0.94343902551117031</v>
      </c>
      <c r="D155" s="88"/>
      <c r="E155" s="86"/>
      <c r="F155" s="89"/>
      <c r="G155" s="86"/>
    </row>
    <row r="156" spans="2:8" ht="11.25" customHeight="1">
      <c r="B156" s="50" t="s">
        <v>12</v>
      </c>
      <c r="C156" s="23">
        <v>1.2245508513019754</v>
      </c>
      <c r="D156" s="88"/>
      <c r="E156" s="86"/>
      <c r="F156" s="89"/>
      <c r="G156" s="86"/>
    </row>
    <row r="157" spans="2:8" ht="11.25" customHeight="1">
      <c r="B157" s="50" t="s">
        <v>15</v>
      </c>
      <c r="C157" s="23">
        <v>1.6203116405805698</v>
      </c>
      <c r="D157" s="88"/>
      <c r="E157" s="86"/>
      <c r="F157" s="89"/>
      <c r="G157" s="86"/>
    </row>
    <row r="158" spans="2:8" ht="11.25" customHeight="1">
      <c r="B158" s="50" t="s">
        <v>6</v>
      </c>
      <c r="C158" s="23">
        <v>2.9275573130816173</v>
      </c>
      <c r="D158" s="88"/>
      <c r="E158" s="86"/>
      <c r="F158" s="89"/>
      <c r="G158" s="86"/>
    </row>
    <row r="159" spans="2:8" ht="11.25" customHeight="1">
      <c r="B159" s="50" t="s">
        <v>16</v>
      </c>
      <c r="C159" s="23">
        <v>3.031749853629611</v>
      </c>
      <c r="D159" s="88"/>
      <c r="E159" s="86"/>
      <c r="F159" s="89"/>
      <c r="G159" s="86"/>
    </row>
    <row r="160" spans="2:8" ht="11.25" customHeight="1">
      <c r="B160" s="50" t="s">
        <v>137</v>
      </c>
      <c r="C160" s="23">
        <v>4.6819784287992157</v>
      </c>
      <c r="D160" s="88"/>
      <c r="E160" s="86"/>
      <c r="F160" s="89"/>
      <c r="G160" s="86"/>
    </row>
    <row r="161" spans="2:7" ht="11.25" customHeight="1">
      <c r="B161" s="50" t="s">
        <v>5</v>
      </c>
      <c r="C161" s="23">
        <v>7.202777540796192</v>
      </c>
      <c r="D161" s="88"/>
      <c r="E161" s="86"/>
      <c r="F161" s="89"/>
      <c r="G161" s="86"/>
    </row>
    <row r="162" spans="2:7" ht="11.25" customHeight="1">
      <c r="B162" s="50" t="s">
        <v>8</v>
      </c>
      <c r="C162" s="23">
        <v>7.3967091035501822</v>
      </c>
      <c r="D162" s="88"/>
      <c r="E162" s="86"/>
      <c r="F162" s="89"/>
      <c r="G162" s="86"/>
    </row>
    <row r="163" spans="2:7" ht="11.25" customHeight="1">
      <c r="B163" s="50" t="s">
        <v>10</v>
      </c>
      <c r="C163" s="23">
        <v>7.7340548560769635</v>
      </c>
      <c r="D163" s="88"/>
      <c r="E163" s="86"/>
      <c r="F163" s="89"/>
      <c r="G163" s="86"/>
    </row>
    <row r="164" spans="2:7" ht="11.25" customHeight="1">
      <c r="B164" s="50" t="s">
        <v>138</v>
      </c>
      <c r="C164" s="23">
        <v>12.160808053807278</v>
      </c>
      <c r="D164" s="88"/>
      <c r="E164" s="86"/>
      <c r="F164" s="89"/>
      <c r="G164" s="86"/>
    </row>
    <row r="165" spans="2:7" ht="11.25" customHeight="1">
      <c r="B165" s="50" t="s">
        <v>4</v>
      </c>
      <c r="C165" s="23">
        <v>12.503694145123747</v>
      </c>
      <c r="D165" s="88"/>
      <c r="E165" s="86"/>
      <c r="F165" s="89"/>
      <c r="G165" s="86"/>
    </row>
    <row r="166" spans="2:7" ht="11.25" customHeight="1">
      <c r="B166" s="50" t="s">
        <v>11</v>
      </c>
      <c r="C166" s="23">
        <v>14.84269193533957</v>
      </c>
      <c r="D166" s="88"/>
      <c r="E166" s="86"/>
      <c r="F166" s="89"/>
      <c r="G166" s="86"/>
    </row>
    <row r="167" spans="2:7" ht="11.25" customHeight="1">
      <c r="B167" s="50" t="s">
        <v>94</v>
      </c>
      <c r="C167" s="23">
        <v>21.861587479190227</v>
      </c>
      <c r="D167" s="88"/>
      <c r="E167" s="86"/>
      <c r="F167" s="89"/>
      <c r="G167" s="86"/>
    </row>
    <row r="168" spans="2:7" ht="11.25" customHeight="1">
      <c r="B168" s="51" t="s">
        <v>28</v>
      </c>
      <c r="C168" s="52">
        <v>100</v>
      </c>
      <c r="D168" s="88"/>
      <c r="E168" s="89"/>
      <c r="F168" s="89"/>
      <c r="G168" s="86"/>
    </row>
    <row r="169" spans="2:7" ht="11.25" customHeight="1">
      <c r="G169" s="86"/>
    </row>
    <row r="170" spans="2:7" ht="11.25" customHeight="1">
      <c r="B170" s="22" t="s">
        <v>117</v>
      </c>
    </row>
    <row r="171" spans="2:7" ht="11.25" customHeight="1">
      <c r="B171" s="26"/>
      <c r="C171" s="39" t="s">
        <v>53</v>
      </c>
      <c r="D171" s="39" t="s">
        <v>119</v>
      </c>
    </row>
    <row r="172" spans="2:7" ht="15">
      <c r="B172" s="71">
        <v>2008</v>
      </c>
      <c r="C172" s="23">
        <v>20.5</v>
      </c>
      <c r="D172" s="23">
        <v>16.504394605386661</v>
      </c>
      <c r="F172" s="27"/>
    </row>
    <row r="173" spans="2:7" ht="11.25" customHeight="1">
      <c r="B173" s="71">
        <v>2009</v>
      </c>
      <c r="C173" s="23">
        <v>26.5</v>
      </c>
      <c r="D173" s="23">
        <v>18.33168185328919</v>
      </c>
      <c r="F173" s="27"/>
    </row>
    <row r="174" spans="2:7" ht="11.25" customHeight="1">
      <c r="B174" s="71">
        <v>2010</v>
      </c>
      <c r="C174" s="23">
        <v>33.200000000000003</v>
      </c>
      <c r="D174" s="23">
        <v>20.494419616257805</v>
      </c>
      <c r="F174" s="27"/>
    </row>
    <row r="175" spans="2:7" ht="11.25" customHeight="1">
      <c r="B175" s="71">
        <v>2011</v>
      </c>
      <c r="C175" s="23">
        <v>30.9</v>
      </c>
      <c r="D175" s="23">
        <v>19.567384136622213</v>
      </c>
      <c r="F175" s="27"/>
    </row>
    <row r="176" spans="2:7" ht="11.25" customHeight="1">
      <c r="B176" s="71">
        <v>2012</v>
      </c>
      <c r="C176" s="23">
        <v>30.2</v>
      </c>
      <c r="D176" s="23">
        <v>22.489499542297807</v>
      </c>
      <c r="F176" s="27"/>
    </row>
    <row r="177" spans="2:6" ht="11.25" customHeight="1">
      <c r="B177" s="71">
        <v>2013</v>
      </c>
      <c r="C177" s="23">
        <v>40.200000000000003</v>
      </c>
      <c r="D177" s="23">
        <v>26.485416127953982</v>
      </c>
      <c r="F177" s="27"/>
    </row>
    <row r="178" spans="2:6" ht="11.25" customHeight="1">
      <c r="B178" s="71">
        <v>2014</v>
      </c>
      <c r="C178" s="23">
        <v>40.599999999999994</v>
      </c>
      <c r="D178" s="23">
        <v>28.316669430631297</v>
      </c>
      <c r="F178" s="27"/>
    </row>
    <row r="179" spans="2:6" ht="11.25" customHeight="1">
      <c r="B179" s="71">
        <v>2015</v>
      </c>
      <c r="C179" s="23">
        <v>35.1</v>
      </c>
      <c r="D179" s="23">
        <v>28.217416636243321</v>
      </c>
      <c r="F179" s="27"/>
    </row>
    <row r="180" spans="2:6" ht="11.25" customHeight="1">
      <c r="B180" s="71">
        <v>2016</v>
      </c>
      <c r="C180" s="23">
        <v>38.399999999999991</v>
      </c>
      <c r="D180" s="23">
        <v>28.70984998997745</v>
      </c>
      <c r="F180" s="27"/>
    </row>
    <row r="181" spans="2:6" ht="11.25" customHeight="1">
      <c r="B181" s="72">
        <v>2017</v>
      </c>
      <c r="C181" s="24">
        <v>32.099999999999994</v>
      </c>
      <c r="D181" s="24">
        <v>28.84066621696676</v>
      </c>
      <c r="F181" s="27"/>
    </row>
  </sheetData>
  <sortState ref="B103:C121">
    <sortCondition ref="C103:C121"/>
  </sortState>
  <hyperlinks>
    <hyperlink ref="B3" location="Indice!A1" display="La energía renovable en 2015. Sistema eléctrico nacional"/>
  </hyperlinks>
  <pageMargins left="0.7" right="0.7" top="0.75" bottom="0.75" header="0.3" footer="0.3"/>
  <pageSetup paperSize="9" orientation="portrait" r:id="rId1"/>
  <ignoredErrors>
    <ignoredError sqref="C47 K51:K60" formulaRange="1"/>
    <ignoredError sqref="G95 E145 G136 E86:E98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N39"/>
  <sheetViews>
    <sheetView showGridLines="0" showRowColHeaders="0" zoomScaleNormal="100" workbookViewId="0">
      <selection activeCell="E30" sqref="E30"/>
    </sheetView>
  </sheetViews>
  <sheetFormatPr baseColWidth="10" defaultRowHeight="12.75"/>
  <cols>
    <col min="1" max="1" width="0.140625" style="56" customWidth="1"/>
    <col min="2" max="2" width="2.7109375" style="56" customWidth="1"/>
    <col min="3" max="3" width="23.7109375" style="56" customWidth="1"/>
    <col min="4" max="4" width="1.28515625" style="56" customWidth="1"/>
    <col min="5" max="5" width="58.85546875" style="56" customWidth="1"/>
    <col min="6" max="256" width="11.42578125" style="69"/>
    <col min="257" max="257" width="0.140625" style="69" customWidth="1"/>
    <col min="258" max="258" width="2.7109375" style="69" customWidth="1"/>
    <col min="259" max="259" width="18.5703125" style="69" customWidth="1"/>
    <col min="260" max="260" width="1.28515625" style="69" customWidth="1"/>
    <col min="261" max="261" width="58.85546875" style="69" customWidth="1"/>
    <col min="262" max="263" width="11.42578125" style="69"/>
    <col min="264" max="264" width="2.140625" style="69" customWidth="1"/>
    <col min="265" max="265" width="11.42578125" style="69"/>
    <col min="266" max="266" width="9.5703125" style="69" customWidth="1"/>
    <col min="267" max="512" width="11.42578125" style="69"/>
    <col min="513" max="513" width="0.140625" style="69" customWidth="1"/>
    <col min="514" max="514" width="2.7109375" style="69" customWidth="1"/>
    <col min="515" max="515" width="18.5703125" style="69" customWidth="1"/>
    <col min="516" max="516" width="1.28515625" style="69" customWidth="1"/>
    <col min="517" max="517" width="58.85546875" style="69" customWidth="1"/>
    <col min="518" max="519" width="11.42578125" style="69"/>
    <col min="520" max="520" width="2.140625" style="69" customWidth="1"/>
    <col min="521" max="521" width="11.42578125" style="69"/>
    <col min="522" max="522" width="9.5703125" style="69" customWidth="1"/>
    <col min="523" max="768" width="11.42578125" style="69"/>
    <col min="769" max="769" width="0.140625" style="69" customWidth="1"/>
    <col min="770" max="770" width="2.7109375" style="69" customWidth="1"/>
    <col min="771" max="771" width="18.5703125" style="69" customWidth="1"/>
    <col min="772" max="772" width="1.28515625" style="69" customWidth="1"/>
    <col min="773" max="773" width="58.85546875" style="69" customWidth="1"/>
    <col min="774" max="775" width="11.42578125" style="69"/>
    <col min="776" max="776" width="2.140625" style="69" customWidth="1"/>
    <col min="777" max="777" width="11.42578125" style="69"/>
    <col min="778" max="778" width="9.5703125" style="69" customWidth="1"/>
    <col min="779" max="1024" width="11.42578125" style="69"/>
    <col min="1025" max="1025" width="0.140625" style="69" customWidth="1"/>
    <col min="1026" max="1026" width="2.7109375" style="69" customWidth="1"/>
    <col min="1027" max="1027" width="18.5703125" style="69" customWidth="1"/>
    <col min="1028" max="1028" width="1.28515625" style="69" customWidth="1"/>
    <col min="1029" max="1029" width="58.85546875" style="69" customWidth="1"/>
    <col min="1030" max="1031" width="11.42578125" style="69"/>
    <col min="1032" max="1032" width="2.140625" style="69" customWidth="1"/>
    <col min="1033" max="1033" width="11.42578125" style="69"/>
    <col min="1034" max="1034" width="9.5703125" style="69" customWidth="1"/>
    <col min="1035" max="1280" width="11.42578125" style="69"/>
    <col min="1281" max="1281" width="0.140625" style="69" customWidth="1"/>
    <col min="1282" max="1282" width="2.7109375" style="69" customWidth="1"/>
    <col min="1283" max="1283" width="18.5703125" style="69" customWidth="1"/>
    <col min="1284" max="1284" width="1.28515625" style="69" customWidth="1"/>
    <col min="1285" max="1285" width="58.85546875" style="69" customWidth="1"/>
    <col min="1286" max="1287" width="11.42578125" style="69"/>
    <col min="1288" max="1288" width="2.140625" style="69" customWidth="1"/>
    <col min="1289" max="1289" width="11.42578125" style="69"/>
    <col min="1290" max="1290" width="9.5703125" style="69" customWidth="1"/>
    <col min="1291" max="1536" width="11.42578125" style="69"/>
    <col min="1537" max="1537" width="0.140625" style="69" customWidth="1"/>
    <col min="1538" max="1538" width="2.7109375" style="69" customWidth="1"/>
    <col min="1539" max="1539" width="18.5703125" style="69" customWidth="1"/>
    <col min="1540" max="1540" width="1.28515625" style="69" customWidth="1"/>
    <col min="1541" max="1541" width="58.85546875" style="69" customWidth="1"/>
    <col min="1542" max="1543" width="11.42578125" style="69"/>
    <col min="1544" max="1544" width="2.140625" style="69" customWidth="1"/>
    <col min="1545" max="1545" width="11.42578125" style="69"/>
    <col min="1546" max="1546" width="9.5703125" style="69" customWidth="1"/>
    <col min="1547" max="1792" width="11.42578125" style="69"/>
    <col min="1793" max="1793" width="0.140625" style="69" customWidth="1"/>
    <col min="1794" max="1794" width="2.7109375" style="69" customWidth="1"/>
    <col min="1795" max="1795" width="18.5703125" style="69" customWidth="1"/>
    <col min="1796" max="1796" width="1.28515625" style="69" customWidth="1"/>
    <col min="1797" max="1797" width="58.85546875" style="69" customWidth="1"/>
    <col min="1798" max="1799" width="11.42578125" style="69"/>
    <col min="1800" max="1800" width="2.140625" style="69" customWidth="1"/>
    <col min="1801" max="1801" width="11.42578125" style="69"/>
    <col min="1802" max="1802" width="9.5703125" style="69" customWidth="1"/>
    <col min="1803" max="2048" width="11.42578125" style="69"/>
    <col min="2049" max="2049" width="0.140625" style="69" customWidth="1"/>
    <col min="2050" max="2050" width="2.7109375" style="69" customWidth="1"/>
    <col min="2051" max="2051" width="18.5703125" style="69" customWidth="1"/>
    <col min="2052" max="2052" width="1.28515625" style="69" customWidth="1"/>
    <col min="2053" max="2053" width="58.85546875" style="69" customWidth="1"/>
    <col min="2054" max="2055" width="11.42578125" style="69"/>
    <col min="2056" max="2056" width="2.140625" style="69" customWidth="1"/>
    <col min="2057" max="2057" width="11.42578125" style="69"/>
    <col min="2058" max="2058" width="9.5703125" style="69" customWidth="1"/>
    <col min="2059" max="2304" width="11.42578125" style="69"/>
    <col min="2305" max="2305" width="0.140625" style="69" customWidth="1"/>
    <col min="2306" max="2306" width="2.7109375" style="69" customWidth="1"/>
    <col min="2307" max="2307" width="18.5703125" style="69" customWidth="1"/>
    <col min="2308" max="2308" width="1.28515625" style="69" customWidth="1"/>
    <col min="2309" max="2309" width="58.85546875" style="69" customWidth="1"/>
    <col min="2310" max="2311" width="11.42578125" style="69"/>
    <col min="2312" max="2312" width="2.140625" style="69" customWidth="1"/>
    <col min="2313" max="2313" width="11.42578125" style="69"/>
    <col min="2314" max="2314" width="9.5703125" style="69" customWidth="1"/>
    <col min="2315" max="2560" width="11.42578125" style="69"/>
    <col min="2561" max="2561" width="0.140625" style="69" customWidth="1"/>
    <col min="2562" max="2562" width="2.7109375" style="69" customWidth="1"/>
    <col min="2563" max="2563" width="18.5703125" style="69" customWidth="1"/>
    <col min="2564" max="2564" width="1.28515625" style="69" customWidth="1"/>
    <col min="2565" max="2565" width="58.85546875" style="69" customWidth="1"/>
    <col min="2566" max="2567" width="11.42578125" style="69"/>
    <col min="2568" max="2568" width="2.140625" style="69" customWidth="1"/>
    <col min="2569" max="2569" width="11.42578125" style="69"/>
    <col min="2570" max="2570" width="9.5703125" style="69" customWidth="1"/>
    <col min="2571" max="2816" width="11.42578125" style="69"/>
    <col min="2817" max="2817" width="0.140625" style="69" customWidth="1"/>
    <col min="2818" max="2818" width="2.7109375" style="69" customWidth="1"/>
    <col min="2819" max="2819" width="18.5703125" style="69" customWidth="1"/>
    <col min="2820" max="2820" width="1.28515625" style="69" customWidth="1"/>
    <col min="2821" max="2821" width="58.85546875" style="69" customWidth="1"/>
    <col min="2822" max="2823" width="11.42578125" style="69"/>
    <col min="2824" max="2824" width="2.140625" style="69" customWidth="1"/>
    <col min="2825" max="2825" width="11.42578125" style="69"/>
    <col min="2826" max="2826" width="9.5703125" style="69" customWidth="1"/>
    <col min="2827" max="3072" width="11.42578125" style="69"/>
    <col min="3073" max="3073" width="0.140625" style="69" customWidth="1"/>
    <col min="3074" max="3074" width="2.7109375" style="69" customWidth="1"/>
    <col min="3075" max="3075" width="18.5703125" style="69" customWidth="1"/>
    <col min="3076" max="3076" width="1.28515625" style="69" customWidth="1"/>
    <col min="3077" max="3077" width="58.85546875" style="69" customWidth="1"/>
    <col min="3078" max="3079" width="11.42578125" style="69"/>
    <col min="3080" max="3080" width="2.140625" style="69" customWidth="1"/>
    <col min="3081" max="3081" width="11.42578125" style="69"/>
    <col min="3082" max="3082" width="9.5703125" style="69" customWidth="1"/>
    <col min="3083" max="3328" width="11.42578125" style="69"/>
    <col min="3329" max="3329" width="0.140625" style="69" customWidth="1"/>
    <col min="3330" max="3330" width="2.7109375" style="69" customWidth="1"/>
    <col min="3331" max="3331" width="18.5703125" style="69" customWidth="1"/>
    <col min="3332" max="3332" width="1.28515625" style="69" customWidth="1"/>
    <col min="3333" max="3333" width="58.85546875" style="69" customWidth="1"/>
    <col min="3334" max="3335" width="11.42578125" style="69"/>
    <col min="3336" max="3336" width="2.140625" style="69" customWidth="1"/>
    <col min="3337" max="3337" width="11.42578125" style="69"/>
    <col min="3338" max="3338" width="9.5703125" style="69" customWidth="1"/>
    <col min="3339" max="3584" width="11.42578125" style="69"/>
    <col min="3585" max="3585" width="0.140625" style="69" customWidth="1"/>
    <col min="3586" max="3586" width="2.7109375" style="69" customWidth="1"/>
    <col min="3587" max="3587" width="18.5703125" style="69" customWidth="1"/>
    <col min="3588" max="3588" width="1.28515625" style="69" customWidth="1"/>
    <col min="3589" max="3589" width="58.85546875" style="69" customWidth="1"/>
    <col min="3590" max="3591" width="11.42578125" style="69"/>
    <col min="3592" max="3592" width="2.140625" style="69" customWidth="1"/>
    <col min="3593" max="3593" width="11.42578125" style="69"/>
    <col min="3594" max="3594" width="9.5703125" style="69" customWidth="1"/>
    <col min="3595" max="3840" width="11.42578125" style="69"/>
    <col min="3841" max="3841" width="0.140625" style="69" customWidth="1"/>
    <col min="3842" max="3842" width="2.7109375" style="69" customWidth="1"/>
    <col min="3843" max="3843" width="18.5703125" style="69" customWidth="1"/>
    <col min="3844" max="3844" width="1.28515625" style="69" customWidth="1"/>
    <col min="3845" max="3845" width="58.85546875" style="69" customWidth="1"/>
    <col min="3846" max="3847" width="11.42578125" style="69"/>
    <col min="3848" max="3848" width="2.140625" style="69" customWidth="1"/>
    <col min="3849" max="3849" width="11.42578125" style="69"/>
    <col min="3850" max="3850" width="9.5703125" style="69" customWidth="1"/>
    <col min="3851" max="4096" width="11.42578125" style="69"/>
    <col min="4097" max="4097" width="0.140625" style="69" customWidth="1"/>
    <col min="4098" max="4098" width="2.7109375" style="69" customWidth="1"/>
    <col min="4099" max="4099" width="18.5703125" style="69" customWidth="1"/>
    <col min="4100" max="4100" width="1.28515625" style="69" customWidth="1"/>
    <col min="4101" max="4101" width="58.85546875" style="69" customWidth="1"/>
    <col min="4102" max="4103" width="11.42578125" style="69"/>
    <col min="4104" max="4104" width="2.140625" style="69" customWidth="1"/>
    <col min="4105" max="4105" width="11.42578125" style="69"/>
    <col min="4106" max="4106" width="9.5703125" style="69" customWidth="1"/>
    <col min="4107" max="4352" width="11.42578125" style="69"/>
    <col min="4353" max="4353" width="0.140625" style="69" customWidth="1"/>
    <col min="4354" max="4354" width="2.7109375" style="69" customWidth="1"/>
    <col min="4355" max="4355" width="18.5703125" style="69" customWidth="1"/>
    <col min="4356" max="4356" width="1.28515625" style="69" customWidth="1"/>
    <col min="4357" max="4357" width="58.85546875" style="69" customWidth="1"/>
    <col min="4358" max="4359" width="11.42578125" style="69"/>
    <col min="4360" max="4360" width="2.140625" style="69" customWidth="1"/>
    <col min="4361" max="4361" width="11.42578125" style="69"/>
    <col min="4362" max="4362" width="9.5703125" style="69" customWidth="1"/>
    <col min="4363" max="4608" width="11.42578125" style="69"/>
    <col min="4609" max="4609" width="0.140625" style="69" customWidth="1"/>
    <col min="4610" max="4610" width="2.7109375" style="69" customWidth="1"/>
    <col min="4611" max="4611" width="18.5703125" style="69" customWidth="1"/>
    <col min="4612" max="4612" width="1.28515625" style="69" customWidth="1"/>
    <col min="4613" max="4613" width="58.85546875" style="69" customWidth="1"/>
    <col min="4614" max="4615" width="11.42578125" style="69"/>
    <col min="4616" max="4616" width="2.140625" style="69" customWidth="1"/>
    <col min="4617" max="4617" width="11.42578125" style="69"/>
    <col min="4618" max="4618" width="9.5703125" style="69" customWidth="1"/>
    <col min="4619" max="4864" width="11.42578125" style="69"/>
    <col min="4865" max="4865" width="0.140625" style="69" customWidth="1"/>
    <col min="4866" max="4866" width="2.7109375" style="69" customWidth="1"/>
    <col min="4867" max="4867" width="18.5703125" style="69" customWidth="1"/>
    <col min="4868" max="4868" width="1.28515625" style="69" customWidth="1"/>
    <col min="4869" max="4869" width="58.85546875" style="69" customWidth="1"/>
    <col min="4870" max="4871" width="11.42578125" style="69"/>
    <col min="4872" max="4872" width="2.140625" style="69" customWidth="1"/>
    <col min="4873" max="4873" width="11.42578125" style="69"/>
    <col min="4874" max="4874" width="9.5703125" style="69" customWidth="1"/>
    <col min="4875" max="5120" width="11.42578125" style="69"/>
    <col min="5121" max="5121" width="0.140625" style="69" customWidth="1"/>
    <col min="5122" max="5122" width="2.7109375" style="69" customWidth="1"/>
    <col min="5123" max="5123" width="18.5703125" style="69" customWidth="1"/>
    <col min="5124" max="5124" width="1.28515625" style="69" customWidth="1"/>
    <col min="5125" max="5125" width="58.85546875" style="69" customWidth="1"/>
    <col min="5126" max="5127" width="11.42578125" style="69"/>
    <col min="5128" max="5128" width="2.140625" style="69" customWidth="1"/>
    <col min="5129" max="5129" width="11.42578125" style="69"/>
    <col min="5130" max="5130" width="9.5703125" style="69" customWidth="1"/>
    <col min="5131" max="5376" width="11.42578125" style="69"/>
    <col min="5377" max="5377" width="0.140625" style="69" customWidth="1"/>
    <col min="5378" max="5378" width="2.7109375" style="69" customWidth="1"/>
    <col min="5379" max="5379" width="18.5703125" style="69" customWidth="1"/>
    <col min="5380" max="5380" width="1.28515625" style="69" customWidth="1"/>
    <col min="5381" max="5381" width="58.85546875" style="69" customWidth="1"/>
    <col min="5382" max="5383" width="11.42578125" style="69"/>
    <col min="5384" max="5384" width="2.140625" style="69" customWidth="1"/>
    <col min="5385" max="5385" width="11.42578125" style="69"/>
    <col min="5386" max="5386" width="9.5703125" style="69" customWidth="1"/>
    <col min="5387" max="5632" width="11.42578125" style="69"/>
    <col min="5633" max="5633" width="0.140625" style="69" customWidth="1"/>
    <col min="5634" max="5634" width="2.7109375" style="69" customWidth="1"/>
    <col min="5635" max="5635" width="18.5703125" style="69" customWidth="1"/>
    <col min="5636" max="5636" width="1.28515625" style="69" customWidth="1"/>
    <col min="5637" max="5637" width="58.85546875" style="69" customWidth="1"/>
    <col min="5638" max="5639" width="11.42578125" style="69"/>
    <col min="5640" max="5640" width="2.140625" style="69" customWidth="1"/>
    <col min="5641" max="5641" width="11.42578125" style="69"/>
    <col min="5642" max="5642" width="9.5703125" style="69" customWidth="1"/>
    <col min="5643" max="5888" width="11.42578125" style="69"/>
    <col min="5889" max="5889" width="0.140625" style="69" customWidth="1"/>
    <col min="5890" max="5890" width="2.7109375" style="69" customWidth="1"/>
    <col min="5891" max="5891" width="18.5703125" style="69" customWidth="1"/>
    <col min="5892" max="5892" width="1.28515625" style="69" customWidth="1"/>
    <col min="5893" max="5893" width="58.85546875" style="69" customWidth="1"/>
    <col min="5894" max="5895" width="11.42578125" style="69"/>
    <col min="5896" max="5896" width="2.140625" style="69" customWidth="1"/>
    <col min="5897" max="5897" width="11.42578125" style="69"/>
    <col min="5898" max="5898" width="9.5703125" style="69" customWidth="1"/>
    <col min="5899" max="6144" width="11.42578125" style="69"/>
    <col min="6145" max="6145" width="0.140625" style="69" customWidth="1"/>
    <col min="6146" max="6146" width="2.7109375" style="69" customWidth="1"/>
    <col min="6147" max="6147" width="18.5703125" style="69" customWidth="1"/>
    <col min="6148" max="6148" width="1.28515625" style="69" customWidth="1"/>
    <col min="6149" max="6149" width="58.85546875" style="69" customWidth="1"/>
    <col min="6150" max="6151" width="11.42578125" style="69"/>
    <col min="6152" max="6152" width="2.140625" style="69" customWidth="1"/>
    <col min="6153" max="6153" width="11.42578125" style="69"/>
    <col min="6154" max="6154" width="9.5703125" style="69" customWidth="1"/>
    <col min="6155" max="6400" width="11.42578125" style="69"/>
    <col min="6401" max="6401" width="0.140625" style="69" customWidth="1"/>
    <col min="6402" max="6402" width="2.7109375" style="69" customWidth="1"/>
    <col min="6403" max="6403" width="18.5703125" style="69" customWidth="1"/>
    <col min="6404" max="6404" width="1.28515625" style="69" customWidth="1"/>
    <col min="6405" max="6405" width="58.85546875" style="69" customWidth="1"/>
    <col min="6406" max="6407" width="11.42578125" style="69"/>
    <col min="6408" max="6408" width="2.140625" style="69" customWidth="1"/>
    <col min="6409" max="6409" width="11.42578125" style="69"/>
    <col min="6410" max="6410" width="9.5703125" style="69" customWidth="1"/>
    <col min="6411" max="6656" width="11.42578125" style="69"/>
    <col min="6657" max="6657" width="0.140625" style="69" customWidth="1"/>
    <col min="6658" max="6658" width="2.7109375" style="69" customWidth="1"/>
    <col min="6659" max="6659" width="18.5703125" style="69" customWidth="1"/>
    <col min="6660" max="6660" width="1.28515625" style="69" customWidth="1"/>
    <col min="6661" max="6661" width="58.85546875" style="69" customWidth="1"/>
    <col min="6662" max="6663" width="11.42578125" style="69"/>
    <col min="6664" max="6664" width="2.140625" style="69" customWidth="1"/>
    <col min="6665" max="6665" width="11.42578125" style="69"/>
    <col min="6666" max="6666" width="9.5703125" style="69" customWidth="1"/>
    <col min="6667" max="6912" width="11.42578125" style="69"/>
    <col min="6913" max="6913" width="0.140625" style="69" customWidth="1"/>
    <col min="6914" max="6914" width="2.7109375" style="69" customWidth="1"/>
    <col min="6915" max="6915" width="18.5703125" style="69" customWidth="1"/>
    <col min="6916" max="6916" width="1.28515625" style="69" customWidth="1"/>
    <col min="6917" max="6917" width="58.85546875" style="69" customWidth="1"/>
    <col min="6918" max="6919" width="11.42578125" style="69"/>
    <col min="6920" max="6920" width="2.140625" style="69" customWidth="1"/>
    <col min="6921" max="6921" width="11.42578125" style="69"/>
    <col min="6922" max="6922" width="9.5703125" style="69" customWidth="1"/>
    <col min="6923" max="7168" width="11.42578125" style="69"/>
    <col min="7169" max="7169" width="0.140625" style="69" customWidth="1"/>
    <col min="7170" max="7170" width="2.7109375" style="69" customWidth="1"/>
    <col min="7171" max="7171" width="18.5703125" style="69" customWidth="1"/>
    <col min="7172" max="7172" width="1.28515625" style="69" customWidth="1"/>
    <col min="7173" max="7173" width="58.85546875" style="69" customWidth="1"/>
    <col min="7174" max="7175" width="11.42578125" style="69"/>
    <col min="7176" max="7176" width="2.140625" style="69" customWidth="1"/>
    <col min="7177" max="7177" width="11.42578125" style="69"/>
    <col min="7178" max="7178" width="9.5703125" style="69" customWidth="1"/>
    <col min="7179" max="7424" width="11.42578125" style="69"/>
    <col min="7425" max="7425" width="0.140625" style="69" customWidth="1"/>
    <col min="7426" max="7426" width="2.7109375" style="69" customWidth="1"/>
    <col min="7427" max="7427" width="18.5703125" style="69" customWidth="1"/>
    <col min="7428" max="7428" width="1.28515625" style="69" customWidth="1"/>
    <col min="7429" max="7429" width="58.85546875" style="69" customWidth="1"/>
    <col min="7430" max="7431" width="11.42578125" style="69"/>
    <col min="7432" max="7432" width="2.140625" style="69" customWidth="1"/>
    <col min="7433" max="7433" width="11.42578125" style="69"/>
    <col min="7434" max="7434" width="9.5703125" style="69" customWidth="1"/>
    <col min="7435" max="7680" width="11.42578125" style="69"/>
    <col min="7681" max="7681" width="0.140625" style="69" customWidth="1"/>
    <col min="7682" max="7682" width="2.7109375" style="69" customWidth="1"/>
    <col min="7683" max="7683" width="18.5703125" style="69" customWidth="1"/>
    <col min="7684" max="7684" width="1.28515625" style="69" customWidth="1"/>
    <col min="7685" max="7685" width="58.85546875" style="69" customWidth="1"/>
    <col min="7686" max="7687" width="11.42578125" style="69"/>
    <col min="7688" max="7688" width="2.140625" style="69" customWidth="1"/>
    <col min="7689" max="7689" width="11.42578125" style="69"/>
    <col min="7690" max="7690" width="9.5703125" style="69" customWidth="1"/>
    <col min="7691" max="7936" width="11.42578125" style="69"/>
    <col min="7937" max="7937" width="0.140625" style="69" customWidth="1"/>
    <col min="7938" max="7938" width="2.7109375" style="69" customWidth="1"/>
    <col min="7939" max="7939" width="18.5703125" style="69" customWidth="1"/>
    <col min="7940" max="7940" width="1.28515625" style="69" customWidth="1"/>
    <col min="7941" max="7941" width="58.85546875" style="69" customWidth="1"/>
    <col min="7942" max="7943" width="11.42578125" style="69"/>
    <col min="7944" max="7944" width="2.140625" style="69" customWidth="1"/>
    <col min="7945" max="7945" width="11.42578125" style="69"/>
    <col min="7946" max="7946" width="9.5703125" style="69" customWidth="1"/>
    <col min="7947" max="8192" width="11.42578125" style="69"/>
    <col min="8193" max="8193" width="0.140625" style="69" customWidth="1"/>
    <col min="8194" max="8194" width="2.7109375" style="69" customWidth="1"/>
    <col min="8195" max="8195" width="18.5703125" style="69" customWidth="1"/>
    <col min="8196" max="8196" width="1.28515625" style="69" customWidth="1"/>
    <col min="8197" max="8197" width="58.85546875" style="69" customWidth="1"/>
    <col min="8198" max="8199" width="11.42578125" style="69"/>
    <col min="8200" max="8200" width="2.140625" style="69" customWidth="1"/>
    <col min="8201" max="8201" width="11.42578125" style="69"/>
    <col min="8202" max="8202" width="9.5703125" style="69" customWidth="1"/>
    <col min="8203" max="8448" width="11.42578125" style="69"/>
    <col min="8449" max="8449" width="0.140625" style="69" customWidth="1"/>
    <col min="8450" max="8450" width="2.7109375" style="69" customWidth="1"/>
    <col min="8451" max="8451" width="18.5703125" style="69" customWidth="1"/>
    <col min="8452" max="8452" width="1.28515625" style="69" customWidth="1"/>
    <col min="8453" max="8453" width="58.85546875" style="69" customWidth="1"/>
    <col min="8454" max="8455" width="11.42578125" style="69"/>
    <col min="8456" max="8456" width="2.140625" style="69" customWidth="1"/>
    <col min="8457" max="8457" width="11.42578125" style="69"/>
    <col min="8458" max="8458" width="9.5703125" style="69" customWidth="1"/>
    <col min="8459" max="8704" width="11.42578125" style="69"/>
    <col min="8705" max="8705" width="0.140625" style="69" customWidth="1"/>
    <col min="8706" max="8706" width="2.7109375" style="69" customWidth="1"/>
    <col min="8707" max="8707" width="18.5703125" style="69" customWidth="1"/>
    <col min="8708" max="8708" width="1.28515625" style="69" customWidth="1"/>
    <col min="8709" max="8709" width="58.85546875" style="69" customWidth="1"/>
    <col min="8710" max="8711" width="11.42578125" style="69"/>
    <col min="8712" max="8712" width="2.140625" style="69" customWidth="1"/>
    <col min="8713" max="8713" width="11.42578125" style="69"/>
    <col min="8714" max="8714" width="9.5703125" style="69" customWidth="1"/>
    <col min="8715" max="8960" width="11.42578125" style="69"/>
    <col min="8961" max="8961" width="0.140625" style="69" customWidth="1"/>
    <col min="8962" max="8962" width="2.7109375" style="69" customWidth="1"/>
    <col min="8963" max="8963" width="18.5703125" style="69" customWidth="1"/>
    <col min="8964" max="8964" width="1.28515625" style="69" customWidth="1"/>
    <col min="8965" max="8965" width="58.85546875" style="69" customWidth="1"/>
    <col min="8966" max="8967" width="11.42578125" style="69"/>
    <col min="8968" max="8968" width="2.140625" style="69" customWidth="1"/>
    <col min="8969" max="8969" width="11.42578125" style="69"/>
    <col min="8970" max="8970" width="9.5703125" style="69" customWidth="1"/>
    <col min="8971" max="9216" width="11.42578125" style="69"/>
    <col min="9217" max="9217" width="0.140625" style="69" customWidth="1"/>
    <col min="9218" max="9218" width="2.7109375" style="69" customWidth="1"/>
    <col min="9219" max="9219" width="18.5703125" style="69" customWidth="1"/>
    <col min="9220" max="9220" width="1.28515625" style="69" customWidth="1"/>
    <col min="9221" max="9221" width="58.85546875" style="69" customWidth="1"/>
    <col min="9222" max="9223" width="11.42578125" style="69"/>
    <col min="9224" max="9224" width="2.140625" style="69" customWidth="1"/>
    <col min="9225" max="9225" width="11.42578125" style="69"/>
    <col min="9226" max="9226" width="9.5703125" style="69" customWidth="1"/>
    <col min="9227" max="9472" width="11.42578125" style="69"/>
    <col min="9473" max="9473" width="0.140625" style="69" customWidth="1"/>
    <col min="9474" max="9474" width="2.7109375" style="69" customWidth="1"/>
    <col min="9475" max="9475" width="18.5703125" style="69" customWidth="1"/>
    <col min="9476" max="9476" width="1.28515625" style="69" customWidth="1"/>
    <col min="9477" max="9477" width="58.85546875" style="69" customWidth="1"/>
    <col min="9478" max="9479" width="11.42578125" style="69"/>
    <col min="9480" max="9480" width="2.140625" style="69" customWidth="1"/>
    <col min="9481" max="9481" width="11.42578125" style="69"/>
    <col min="9482" max="9482" width="9.5703125" style="69" customWidth="1"/>
    <col min="9483" max="9728" width="11.42578125" style="69"/>
    <col min="9729" max="9729" width="0.140625" style="69" customWidth="1"/>
    <col min="9730" max="9730" width="2.7109375" style="69" customWidth="1"/>
    <col min="9731" max="9731" width="18.5703125" style="69" customWidth="1"/>
    <col min="9732" max="9732" width="1.28515625" style="69" customWidth="1"/>
    <col min="9733" max="9733" width="58.85546875" style="69" customWidth="1"/>
    <col min="9734" max="9735" width="11.42578125" style="69"/>
    <col min="9736" max="9736" width="2.140625" style="69" customWidth="1"/>
    <col min="9737" max="9737" width="11.42578125" style="69"/>
    <col min="9738" max="9738" width="9.5703125" style="69" customWidth="1"/>
    <col min="9739" max="9984" width="11.42578125" style="69"/>
    <col min="9985" max="9985" width="0.140625" style="69" customWidth="1"/>
    <col min="9986" max="9986" width="2.7109375" style="69" customWidth="1"/>
    <col min="9987" max="9987" width="18.5703125" style="69" customWidth="1"/>
    <col min="9988" max="9988" width="1.28515625" style="69" customWidth="1"/>
    <col min="9989" max="9989" width="58.85546875" style="69" customWidth="1"/>
    <col min="9990" max="9991" width="11.42578125" style="69"/>
    <col min="9992" max="9992" width="2.140625" style="69" customWidth="1"/>
    <col min="9993" max="9993" width="11.42578125" style="69"/>
    <col min="9994" max="9994" width="9.5703125" style="69" customWidth="1"/>
    <col min="9995" max="10240" width="11.42578125" style="69"/>
    <col min="10241" max="10241" width="0.140625" style="69" customWidth="1"/>
    <col min="10242" max="10242" width="2.7109375" style="69" customWidth="1"/>
    <col min="10243" max="10243" width="18.5703125" style="69" customWidth="1"/>
    <col min="10244" max="10244" width="1.28515625" style="69" customWidth="1"/>
    <col min="10245" max="10245" width="58.85546875" style="69" customWidth="1"/>
    <col min="10246" max="10247" width="11.42578125" style="69"/>
    <col min="10248" max="10248" width="2.140625" style="69" customWidth="1"/>
    <col min="10249" max="10249" width="11.42578125" style="69"/>
    <col min="10250" max="10250" width="9.5703125" style="69" customWidth="1"/>
    <col min="10251" max="10496" width="11.42578125" style="69"/>
    <col min="10497" max="10497" width="0.140625" style="69" customWidth="1"/>
    <col min="10498" max="10498" width="2.7109375" style="69" customWidth="1"/>
    <col min="10499" max="10499" width="18.5703125" style="69" customWidth="1"/>
    <col min="10500" max="10500" width="1.28515625" style="69" customWidth="1"/>
    <col min="10501" max="10501" width="58.85546875" style="69" customWidth="1"/>
    <col min="10502" max="10503" width="11.42578125" style="69"/>
    <col min="10504" max="10504" width="2.140625" style="69" customWidth="1"/>
    <col min="10505" max="10505" width="11.42578125" style="69"/>
    <col min="10506" max="10506" width="9.5703125" style="69" customWidth="1"/>
    <col min="10507" max="10752" width="11.42578125" style="69"/>
    <col min="10753" max="10753" width="0.140625" style="69" customWidth="1"/>
    <col min="10754" max="10754" width="2.7109375" style="69" customWidth="1"/>
    <col min="10755" max="10755" width="18.5703125" style="69" customWidth="1"/>
    <col min="10756" max="10756" width="1.28515625" style="69" customWidth="1"/>
    <col min="10757" max="10757" width="58.85546875" style="69" customWidth="1"/>
    <col min="10758" max="10759" width="11.42578125" style="69"/>
    <col min="10760" max="10760" width="2.140625" style="69" customWidth="1"/>
    <col min="10761" max="10761" width="11.42578125" style="69"/>
    <col min="10762" max="10762" width="9.5703125" style="69" customWidth="1"/>
    <col min="10763" max="11008" width="11.42578125" style="69"/>
    <col min="11009" max="11009" width="0.140625" style="69" customWidth="1"/>
    <col min="11010" max="11010" width="2.7109375" style="69" customWidth="1"/>
    <col min="11011" max="11011" width="18.5703125" style="69" customWidth="1"/>
    <col min="11012" max="11012" width="1.28515625" style="69" customWidth="1"/>
    <col min="11013" max="11013" width="58.85546875" style="69" customWidth="1"/>
    <col min="11014" max="11015" width="11.42578125" style="69"/>
    <col min="11016" max="11016" width="2.140625" style="69" customWidth="1"/>
    <col min="11017" max="11017" width="11.42578125" style="69"/>
    <col min="11018" max="11018" width="9.5703125" style="69" customWidth="1"/>
    <col min="11019" max="11264" width="11.42578125" style="69"/>
    <col min="11265" max="11265" width="0.140625" style="69" customWidth="1"/>
    <col min="11266" max="11266" width="2.7109375" style="69" customWidth="1"/>
    <col min="11267" max="11267" width="18.5703125" style="69" customWidth="1"/>
    <col min="11268" max="11268" width="1.28515625" style="69" customWidth="1"/>
    <col min="11269" max="11269" width="58.85546875" style="69" customWidth="1"/>
    <col min="11270" max="11271" width="11.42578125" style="69"/>
    <col min="11272" max="11272" width="2.140625" style="69" customWidth="1"/>
    <col min="11273" max="11273" width="11.42578125" style="69"/>
    <col min="11274" max="11274" width="9.5703125" style="69" customWidth="1"/>
    <col min="11275" max="11520" width="11.42578125" style="69"/>
    <col min="11521" max="11521" width="0.140625" style="69" customWidth="1"/>
    <col min="11522" max="11522" width="2.7109375" style="69" customWidth="1"/>
    <col min="11523" max="11523" width="18.5703125" style="69" customWidth="1"/>
    <col min="11524" max="11524" width="1.28515625" style="69" customWidth="1"/>
    <col min="11525" max="11525" width="58.85546875" style="69" customWidth="1"/>
    <col min="11526" max="11527" width="11.42578125" style="69"/>
    <col min="11528" max="11528" width="2.140625" style="69" customWidth="1"/>
    <col min="11529" max="11529" width="11.42578125" style="69"/>
    <col min="11530" max="11530" width="9.5703125" style="69" customWidth="1"/>
    <col min="11531" max="11776" width="11.42578125" style="69"/>
    <col min="11777" max="11777" width="0.140625" style="69" customWidth="1"/>
    <col min="11778" max="11778" width="2.7109375" style="69" customWidth="1"/>
    <col min="11779" max="11779" width="18.5703125" style="69" customWidth="1"/>
    <col min="11780" max="11780" width="1.28515625" style="69" customWidth="1"/>
    <col min="11781" max="11781" width="58.85546875" style="69" customWidth="1"/>
    <col min="11782" max="11783" width="11.42578125" style="69"/>
    <col min="11784" max="11784" width="2.140625" style="69" customWidth="1"/>
    <col min="11785" max="11785" width="11.42578125" style="69"/>
    <col min="11786" max="11786" width="9.5703125" style="69" customWidth="1"/>
    <col min="11787" max="12032" width="11.42578125" style="69"/>
    <col min="12033" max="12033" width="0.140625" style="69" customWidth="1"/>
    <col min="12034" max="12034" width="2.7109375" style="69" customWidth="1"/>
    <col min="12035" max="12035" width="18.5703125" style="69" customWidth="1"/>
    <col min="12036" max="12036" width="1.28515625" style="69" customWidth="1"/>
    <col min="12037" max="12037" width="58.85546875" style="69" customWidth="1"/>
    <col min="12038" max="12039" width="11.42578125" style="69"/>
    <col min="12040" max="12040" width="2.140625" style="69" customWidth="1"/>
    <col min="12041" max="12041" width="11.42578125" style="69"/>
    <col min="12042" max="12042" width="9.5703125" style="69" customWidth="1"/>
    <col min="12043" max="12288" width="11.42578125" style="69"/>
    <col min="12289" max="12289" width="0.140625" style="69" customWidth="1"/>
    <col min="12290" max="12290" width="2.7109375" style="69" customWidth="1"/>
    <col min="12291" max="12291" width="18.5703125" style="69" customWidth="1"/>
    <col min="12292" max="12292" width="1.28515625" style="69" customWidth="1"/>
    <col min="12293" max="12293" width="58.85546875" style="69" customWidth="1"/>
    <col min="12294" max="12295" width="11.42578125" style="69"/>
    <col min="12296" max="12296" width="2.140625" style="69" customWidth="1"/>
    <col min="12297" max="12297" width="11.42578125" style="69"/>
    <col min="12298" max="12298" width="9.5703125" style="69" customWidth="1"/>
    <col min="12299" max="12544" width="11.42578125" style="69"/>
    <col min="12545" max="12545" width="0.140625" style="69" customWidth="1"/>
    <col min="12546" max="12546" width="2.7109375" style="69" customWidth="1"/>
    <col min="12547" max="12547" width="18.5703125" style="69" customWidth="1"/>
    <col min="12548" max="12548" width="1.28515625" style="69" customWidth="1"/>
    <col min="12549" max="12549" width="58.85546875" style="69" customWidth="1"/>
    <col min="12550" max="12551" width="11.42578125" style="69"/>
    <col min="12552" max="12552" width="2.140625" style="69" customWidth="1"/>
    <col min="12553" max="12553" width="11.42578125" style="69"/>
    <col min="12554" max="12554" width="9.5703125" style="69" customWidth="1"/>
    <col min="12555" max="12800" width="11.42578125" style="69"/>
    <col min="12801" max="12801" width="0.140625" style="69" customWidth="1"/>
    <col min="12802" max="12802" width="2.7109375" style="69" customWidth="1"/>
    <col min="12803" max="12803" width="18.5703125" style="69" customWidth="1"/>
    <col min="12804" max="12804" width="1.28515625" style="69" customWidth="1"/>
    <col min="12805" max="12805" width="58.85546875" style="69" customWidth="1"/>
    <col min="12806" max="12807" width="11.42578125" style="69"/>
    <col min="12808" max="12808" width="2.140625" style="69" customWidth="1"/>
    <col min="12809" max="12809" width="11.42578125" style="69"/>
    <col min="12810" max="12810" width="9.5703125" style="69" customWidth="1"/>
    <col min="12811" max="13056" width="11.42578125" style="69"/>
    <col min="13057" max="13057" width="0.140625" style="69" customWidth="1"/>
    <col min="13058" max="13058" width="2.7109375" style="69" customWidth="1"/>
    <col min="13059" max="13059" width="18.5703125" style="69" customWidth="1"/>
    <col min="13060" max="13060" width="1.28515625" style="69" customWidth="1"/>
    <col min="13061" max="13061" width="58.85546875" style="69" customWidth="1"/>
    <col min="13062" max="13063" width="11.42578125" style="69"/>
    <col min="13064" max="13064" width="2.140625" style="69" customWidth="1"/>
    <col min="13065" max="13065" width="11.42578125" style="69"/>
    <col min="13066" max="13066" width="9.5703125" style="69" customWidth="1"/>
    <col min="13067" max="13312" width="11.42578125" style="69"/>
    <col min="13313" max="13313" width="0.140625" style="69" customWidth="1"/>
    <col min="13314" max="13314" width="2.7109375" style="69" customWidth="1"/>
    <col min="13315" max="13315" width="18.5703125" style="69" customWidth="1"/>
    <col min="13316" max="13316" width="1.28515625" style="69" customWidth="1"/>
    <col min="13317" max="13317" width="58.85546875" style="69" customWidth="1"/>
    <col min="13318" max="13319" width="11.42578125" style="69"/>
    <col min="13320" max="13320" width="2.140625" style="69" customWidth="1"/>
    <col min="13321" max="13321" width="11.42578125" style="69"/>
    <col min="13322" max="13322" width="9.5703125" style="69" customWidth="1"/>
    <col min="13323" max="13568" width="11.42578125" style="69"/>
    <col min="13569" max="13569" width="0.140625" style="69" customWidth="1"/>
    <col min="13570" max="13570" width="2.7109375" style="69" customWidth="1"/>
    <col min="13571" max="13571" width="18.5703125" style="69" customWidth="1"/>
    <col min="13572" max="13572" width="1.28515625" style="69" customWidth="1"/>
    <col min="13573" max="13573" width="58.85546875" style="69" customWidth="1"/>
    <col min="13574" max="13575" width="11.42578125" style="69"/>
    <col min="13576" max="13576" width="2.140625" style="69" customWidth="1"/>
    <col min="13577" max="13577" width="11.42578125" style="69"/>
    <col min="13578" max="13578" width="9.5703125" style="69" customWidth="1"/>
    <col min="13579" max="13824" width="11.42578125" style="69"/>
    <col min="13825" max="13825" width="0.140625" style="69" customWidth="1"/>
    <col min="13826" max="13826" width="2.7109375" style="69" customWidth="1"/>
    <col min="13827" max="13827" width="18.5703125" style="69" customWidth="1"/>
    <col min="13828" max="13828" width="1.28515625" style="69" customWidth="1"/>
    <col min="13829" max="13829" width="58.85546875" style="69" customWidth="1"/>
    <col min="13830" max="13831" width="11.42578125" style="69"/>
    <col min="13832" max="13832" width="2.140625" style="69" customWidth="1"/>
    <col min="13833" max="13833" width="11.42578125" style="69"/>
    <col min="13834" max="13834" width="9.5703125" style="69" customWidth="1"/>
    <col min="13835" max="14080" width="11.42578125" style="69"/>
    <col min="14081" max="14081" width="0.140625" style="69" customWidth="1"/>
    <col min="14082" max="14082" width="2.7109375" style="69" customWidth="1"/>
    <col min="14083" max="14083" width="18.5703125" style="69" customWidth="1"/>
    <col min="14084" max="14084" width="1.28515625" style="69" customWidth="1"/>
    <col min="14085" max="14085" width="58.85546875" style="69" customWidth="1"/>
    <col min="14086" max="14087" width="11.42578125" style="69"/>
    <col min="14088" max="14088" width="2.140625" style="69" customWidth="1"/>
    <col min="14089" max="14089" width="11.42578125" style="69"/>
    <col min="14090" max="14090" width="9.5703125" style="69" customWidth="1"/>
    <col min="14091" max="14336" width="11.42578125" style="69"/>
    <col min="14337" max="14337" width="0.140625" style="69" customWidth="1"/>
    <col min="14338" max="14338" width="2.7109375" style="69" customWidth="1"/>
    <col min="14339" max="14339" width="18.5703125" style="69" customWidth="1"/>
    <col min="14340" max="14340" width="1.28515625" style="69" customWidth="1"/>
    <col min="14341" max="14341" width="58.85546875" style="69" customWidth="1"/>
    <col min="14342" max="14343" width="11.42578125" style="69"/>
    <col min="14344" max="14344" width="2.140625" style="69" customWidth="1"/>
    <col min="14345" max="14345" width="11.42578125" style="69"/>
    <col min="14346" max="14346" width="9.5703125" style="69" customWidth="1"/>
    <col min="14347" max="14592" width="11.42578125" style="69"/>
    <col min="14593" max="14593" width="0.140625" style="69" customWidth="1"/>
    <col min="14594" max="14594" width="2.7109375" style="69" customWidth="1"/>
    <col min="14595" max="14595" width="18.5703125" style="69" customWidth="1"/>
    <col min="14596" max="14596" width="1.28515625" style="69" customWidth="1"/>
    <col min="14597" max="14597" width="58.85546875" style="69" customWidth="1"/>
    <col min="14598" max="14599" width="11.42578125" style="69"/>
    <col min="14600" max="14600" width="2.140625" style="69" customWidth="1"/>
    <col min="14601" max="14601" width="11.42578125" style="69"/>
    <col min="14602" max="14602" width="9.5703125" style="69" customWidth="1"/>
    <col min="14603" max="14848" width="11.42578125" style="69"/>
    <col min="14849" max="14849" width="0.140625" style="69" customWidth="1"/>
    <col min="14850" max="14850" width="2.7109375" style="69" customWidth="1"/>
    <col min="14851" max="14851" width="18.5703125" style="69" customWidth="1"/>
    <col min="14852" max="14852" width="1.28515625" style="69" customWidth="1"/>
    <col min="14853" max="14853" width="58.85546875" style="69" customWidth="1"/>
    <col min="14854" max="14855" width="11.42578125" style="69"/>
    <col min="14856" max="14856" width="2.140625" style="69" customWidth="1"/>
    <col min="14857" max="14857" width="11.42578125" style="69"/>
    <col min="14858" max="14858" width="9.5703125" style="69" customWidth="1"/>
    <col min="14859" max="15104" width="11.42578125" style="69"/>
    <col min="15105" max="15105" width="0.140625" style="69" customWidth="1"/>
    <col min="15106" max="15106" width="2.7109375" style="69" customWidth="1"/>
    <col min="15107" max="15107" width="18.5703125" style="69" customWidth="1"/>
    <col min="15108" max="15108" width="1.28515625" style="69" customWidth="1"/>
    <col min="15109" max="15109" width="58.85546875" style="69" customWidth="1"/>
    <col min="15110" max="15111" width="11.42578125" style="69"/>
    <col min="15112" max="15112" width="2.140625" style="69" customWidth="1"/>
    <col min="15113" max="15113" width="11.42578125" style="69"/>
    <col min="15114" max="15114" width="9.5703125" style="69" customWidth="1"/>
    <col min="15115" max="15360" width="11.42578125" style="69"/>
    <col min="15361" max="15361" width="0.140625" style="69" customWidth="1"/>
    <col min="15362" max="15362" width="2.7109375" style="69" customWidth="1"/>
    <col min="15363" max="15363" width="18.5703125" style="69" customWidth="1"/>
    <col min="15364" max="15364" width="1.28515625" style="69" customWidth="1"/>
    <col min="15365" max="15365" width="58.85546875" style="69" customWidth="1"/>
    <col min="15366" max="15367" width="11.42578125" style="69"/>
    <col min="15368" max="15368" width="2.140625" style="69" customWidth="1"/>
    <col min="15369" max="15369" width="11.42578125" style="69"/>
    <col min="15370" max="15370" width="9.5703125" style="69" customWidth="1"/>
    <col min="15371" max="15616" width="11.42578125" style="69"/>
    <col min="15617" max="15617" width="0.140625" style="69" customWidth="1"/>
    <col min="15618" max="15618" width="2.7109375" style="69" customWidth="1"/>
    <col min="15619" max="15619" width="18.5703125" style="69" customWidth="1"/>
    <col min="15620" max="15620" width="1.28515625" style="69" customWidth="1"/>
    <col min="15621" max="15621" width="58.85546875" style="69" customWidth="1"/>
    <col min="15622" max="15623" width="11.42578125" style="69"/>
    <col min="15624" max="15624" width="2.140625" style="69" customWidth="1"/>
    <col min="15625" max="15625" width="11.42578125" style="69"/>
    <col min="15626" max="15626" width="9.5703125" style="69" customWidth="1"/>
    <col min="15627" max="15872" width="11.42578125" style="69"/>
    <col min="15873" max="15873" width="0.140625" style="69" customWidth="1"/>
    <col min="15874" max="15874" width="2.7109375" style="69" customWidth="1"/>
    <col min="15875" max="15875" width="18.5703125" style="69" customWidth="1"/>
    <col min="15876" max="15876" width="1.28515625" style="69" customWidth="1"/>
    <col min="15877" max="15877" width="58.85546875" style="69" customWidth="1"/>
    <col min="15878" max="15879" width="11.42578125" style="69"/>
    <col min="15880" max="15880" width="2.140625" style="69" customWidth="1"/>
    <col min="15881" max="15881" width="11.42578125" style="69"/>
    <col min="15882" max="15882" width="9.5703125" style="69" customWidth="1"/>
    <col min="15883" max="16128" width="11.42578125" style="69"/>
    <col min="16129" max="16129" width="0.140625" style="69" customWidth="1"/>
    <col min="16130" max="16130" width="2.7109375" style="69" customWidth="1"/>
    <col min="16131" max="16131" width="18.5703125" style="69" customWidth="1"/>
    <col min="16132" max="16132" width="1.28515625" style="69" customWidth="1"/>
    <col min="16133" max="16133" width="58.85546875" style="69" customWidth="1"/>
    <col min="16134" max="16135" width="11.42578125" style="69"/>
    <col min="16136" max="16136" width="2.140625" style="69" customWidth="1"/>
    <col min="16137" max="16137" width="11.42578125" style="69"/>
    <col min="16138" max="16138" width="9.5703125" style="69" customWidth="1"/>
    <col min="16139" max="16384" width="11.42578125" style="69"/>
  </cols>
  <sheetData>
    <row r="1" spans="2:14" s="56" customFormat="1" ht="0.75" customHeight="1"/>
    <row r="2" spans="2:14" s="56" customFormat="1" ht="21" customHeight="1">
      <c r="E2" s="4" t="s">
        <v>19</v>
      </c>
      <c r="N2" s="56" t="s">
        <v>18</v>
      </c>
    </row>
    <row r="3" spans="2:14" s="56" customFormat="1" ht="15" customHeight="1">
      <c r="E3" s="4" t="s">
        <v>101</v>
      </c>
    </row>
    <row r="4" spans="2:14" s="59" customFormat="1" ht="20.25" customHeight="1">
      <c r="B4" s="58"/>
      <c r="C4" s="6" t="s">
        <v>102</v>
      </c>
    </row>
    <row r="5" spans="2:14" s="59" customFormat="1" ht="12.75" customHeight="1">
      <c r="B5" s="58"/>
      <c r="C5" s="60"/>
    </row>
    <row r="6" spans="2:14" s="59" customFormat="1" ht="13.5" customHeight="1">
      <c r="B6" s="58"/>
      <c r="C6" s="61"/>
      <c r="D6" s="62"/>
      <c r="E6" s="62"/>
    </row>
    <row r="7" spans="2:14" s="59" customFormat="1" ht="12.75" customHeight="1">
      <c r="B7" s="58"/>
      <c r="C7" s="122" t="s">
        <v>112</v>
      </c>
      <c r="D7" s="62"/>
      <c r="E7" s="63"/>
    </row>
    <row r="8" spans="2:14" s="59" customFormat="1" ht="12.75" customHeight="1">
      <c r="B8" s="58"/>
      <c r="C8" s="122"/>
      <c r="D8" s="62"/>
      <c r="E8" s="63"/>
      <c r="F8" s="64"/>
    </row>
    <row r="9" spans="2:14" s="59" customFormat="1" ht="12.75" customHeight="1">
      <c r="B9" s="58"/>
      <c r="C9" s="122"/>
      <c r="D9" s="62"/>
      <c r="E9" s="63"/>
      <c r="F9" s="64"/>
    </row>
    <row r="10" spans="2:14" s="59" customFormat="1" ht="12.75" customHeight="1">
      <c r="B10" s="58"/>
      <c r="C10" s="18" t="s">
        <v>21</v>
      </c>
      <c r="D10" s="62"/>
      <c r="E10" s="63"/>
      <c r="F10" s="64"/>
    </row>
    <row r="11" spans="2:14" s="59" customFormat="1" ht="12.75" customHeight="1">
      <c r="B11" s="58"/>
      <c r="D11" s="62"/>
      <c r="E11" s="66"/>
      <c r="F11" s="64"/>
    </row>
    <row r="12" spans="2:14" s="59" customFormat="1" ht="12.75" customHeight="1">
      <c r="B12" s="58"/>
      <c r="C12" s="67"/>
      <c r="D12" s="62"/>
      <c r="E12" s="66"/>
      <c r="F12" s="64"/>
    </row>
    <row r="13" spans="2:14" s="59" customFormat="1" ht="12.75" customHeight="1">
      <c r="B13" s="58"/>
      <c r="C13" s="67"/>
      <c r="D13" s="62"/>
      <c r="E13" s="66"/>
      <c r="F13" s="64"/>
    </row>
    <row r="14" spans="2:14" s="59" customFormat="1" ht="12.75" customHeight="1">
      <c r="B14" s="58"/>
      <c r="C14" s="67"/>
      <c r="D14" s="62"/>
      <c r="E14" s="66"/>
      <c r="F14" s="64"/>
    </row>
    <row r="15" spans="2:14" s="59" customFormat="1" ht="12.75" customHeight="1">
      <c r="B15" s="58"/>
      <c r="C15" s="67"/>
      <c r="D15" s="62"/>
      <c r="E15" s="66"/>
      <c r="F15" s="64"/>
    </row>
    <row r="16" spans="2:14" s="59" customFormat="1" ht="12.75" customHeight="1">
      <c r="B16" s="58"/>
      <c r="C16" s="45"/>
      <c r="D16" s="62"/>
      <c r="E16" s="66"/>
      <c r="F16" s="64"/>
    </row>
    <row r="17" spans="2:6" s="59" customFormat="1" ht="12.75" customHeight="1">
      <c r="B17" s="58"/>
      <c r="C17" s="45"/>
      <c r="D17" s="62"/>
      <c r="E17" s="66"/>
      <c r="F17" s="64"/>
    </row>
    <row r="18" spans="2:6" s="59" customFormat="1" ht="12.75" customHeight="1">
      <c r="B18" s="58"/>
      <c r="C18" s="45"/>
      <c r="D18" s="62"/>
      <c r="E18" s="66"/>
      <c r="F18" s="64"/>
    </row>
    <row r="19" spans="2:6" s="59" customFormat="1" ht="12.75" customHeight="1">
      <c r="B19" s="58"/>
      <c r="C19" s="61"/>
      <c r="D19" s="62"/>
      <c r="E19" s="66"/>
      <c r="F19" s="64"/>
    </row>
    <row r="20" spans="2:6" s="59" customFormat="1" ht="12.75" customHeight="1">
      <c r="B20" s="58"/>
      <c r="C20" s="45"/>
      <c r="D20" s="62"/>
      <c r="E20" s="66"/>
      <c r="F20" s="64"/>
    </row>
    <row r="21" spans="2:6" s="59" customFormat="1" ht="12.75" customHeight="1">
      <c r="B21" s="58"/>
      <c r="C21" s="45"/>
      <c r="D21" s="62"/>
      <c r="E21" s="66"/>
    </row>
    <row r="22" spans="2:6">
      <c r="C22" s="45"/>
      <c r="E22" s="47" t="s">
        <v>126</v>
      </c>
    </row>
    <row r="23" spans="2:6">
      <c r="C23" s="45"/>
    </row>
    <row r="24" spans="2:6" ht="14.1" customHeight="1">
      <c r="C24" s="45"/>
      <c r="E24" s="46"/>
    </row>
    <row r="25" spans="2:6" ht="12.75" customHeight="1">
      <c r="C25" s="45"/>
    </row>
    <row r="26" spans="2:6">
      <c r="C26" s="73"/>
    </row>
    <row r="27" spans="2:6">
      <c r="C27" s="122"/>
      <c r="F27" s="64"/>
    </row>
    <row r="28" spans="2:6">
      <c r="C28" s="122"/>
      <c r="F28" s="64"/>
    </row>
    <row r="29" spans="2:6">
      <c r="C29" s="122"/>
      <c r="F29" s="64"/>
    </row>
    <row r="30" spans="2:6" ht="12.75" customHeight="1">
      <c r="F30" s="64"/>
    </row>
    <row r="31" spans="2:6">
      <c r="F31" s="64"/>
    </row>
    <row r="32" spans="2:6">
      <c r="F32" s="64"/>
    </row>
    <row r="33" spans="5:6">
      <c r="F33" s="64"/>
    </row>
    <row r="34" spans="5:6">
      <c r="F34" s="64"/>
    </row>
    <row r="35" spans="5:6">
      <c r="F35" s="64"/>
    </row>
    <row r="36" spans="5:6">
      <c r="F36" s="64"/>
    </row>
    <row r="37" spans="5:6">
      <c r="F37" s="64"/>
    </row>
    <row r="38" spans="5:6">
      <c r="F38" s="64"/>
    </row>
    <row r="39" spans="5:6">
      <c r="E39" s="68"/>
      <c r="F39" s="64"/>
    </row>
  </sheetData>
  <mergeCells count="2">
    <mergeCell ref="C27:C29"/>
    <mergeCell ref="C7:C9"/>
  </mergeCells>
  <hyperlinks>
    <hyperlink ref="C4" location="Indice!A1" display="La energía renovable en 2015. Sistema eléctrico nacional"/>
  </hyperlinks>
  <printOptions horizontalCentered="1" verticalCentered="1"/>
  <pageMargins left="0.78740157480314965" right="0.78740157480314965" top="0.98425196850393704" bottom="0.98425196850393704" header="0" footer="0"/>
  <pageSetup paperSize="9" scale="86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autoPageBreaks="0"/>
  </sheetPr>
  <dimension ref="A1:E28"/>
  <sheetViews>
    <sheetView showGridLines="0" showRowColHeaders="0" showOutlineSymbols="0" zoomScaleNormal="100" workbookViewId="0">
      <selection activeCell="E26" sqref="E26"/>
    </sheetView>
  </sheetViews>
  <sheetFormatPr baseColWidth="10" defaultRowHeight="12.75"/>
  <cols>
    <col min="1" max="1" width="0.140625" style="28" customWidth="1"/>
    <col min="2" max="2" width="2.7109375" style="28" customWidth="1"/>
    <col min="3" max="3" width="23.7109375" style="28" customWidth="1"/>
    <col min="4" max="4" width="1.28515625" style="28" customWidth="1"/>
    <col min="5" max="5" width="105.7109375" style="28" customWidth="1"/>
    <col min="6" max="256" width="11.42578125" style="37"/>
    <col min="257" max="257" width="0.140625" style="37" customWidth="1"/>
    <col min="258" max="258" width="2.7109375" style="37" customWidth="1"/>
    <col min="259" max="259" width="18.5703125" style="37" customWidth="1"/>
    <col min="260" max="260" width="1.28515625" style="37" customWidth="1"/>
    <col min="261" max="261" width="58.85546875" style="37" customWidth="1"/>
    <col min="262" max="263" width="11.42578125" style="37"/>
    <col min="264" max="264" width="2.140625" style="37" customWidth="1"/>
    <col min="265" max="265" width="11.42578125" style="37"/>
    <col min="266" max="266" width="9.5703125" style="37" customWidth="1"/>
    <col min="267" max="512" width="11.42578125" style="37"/>
    <col min="513" max="513" width="0.140625" style="37" customWidth="1"/>
    <col min="514" max="514" width="2.7109375" style="37" customWidth="1"/>
    <col min="515" max="515" width="18.5703125" style="37" customWidth="1"/>
    <col min="516" max="516" width="1.28515625" style="37" customWidth="1"/>
    <col min="517" max="517" width="58.85546875" style="37" customWidth="1"/>
    <col min="518" max="519" width="11.42578125" style="37"/>
    <col min="520" max="520" width="2.140625" style="37" customWidth="1"/>
    <col min="521" max="521" width="11.42578125" style="37"/>
    <col min="522" max="522" width="9.5703125" style="37" customWidth="1"/>
    <col min="523" max="768" width="11.42578125" style="37"/>
    <col min="769" max="769" width="0.140625" style="37" customWidth="1"/>
    <col min="770" max="770" width="2.7109375" style="37" customWidth="1"/>
    <col min="771" max="771" width="18.5703125" style="37" customWidth="1"/>
    <col min="772" max="772" width="1.28515625" style="37" customWidth="1"/>
    <col min="773" max="773" width="58.85546875" style="37" customWidth="1"/>
    <col min="774" max="775" width="11.42578125" style="37"/>
    <col min="776" max="776" width="2.140625" style="37" customWidth="1"/>
    <col min="777" max="777" width="11.42578125" style="37"/>
    <col min="778" max="778" width="9.5703125" style="37" customWidth="1"/>
    <col min="779" max="1024" width="11.42578125" style="37"/>
    <col min="1025" max="1025" width="0.140625" style="37" customWidth="1"/>
    <col min="1026" max="1026" width="2.7109375" style="37" customWidth="1"/>
    <col min="1027" max="1027" width="18.5703125" style="37" customWidth="1"/>
    <col min="1028" max="1028" width="1.28515625" style="37" customWidth="1"/>
    <col min="1029" max="1029" width="58.85546875" style="37" customWidth="1"/>
    <col min="1030" max="1031" width="11.42578125" style="37"/>
    <col min="1032" max="1032" width="2.140625" style="37" customWidth="1"/>
    <col min="1033" max="1033" width="11.42578125" style="37"/>
    <col min="1034" max="1034" width="9.5703125" style="37" customWidth="1"/>
    <col min="1035" max="1280" width="11.42578125" style="37"/>
    <col min="1281" max="1281" width="0.140625" style="37" customWidth="1"/>
    <col min="1282" max="1282" width="2.7109375" style="37" customWidth="1"/>
    <col min="1283" max="1283" width="18.5703125" style="37" customWidth="1"/>
    <col min="1284" max="1284" width="1.28515625" style="37" customWidth="1"/>
    <col min="1285" max="1285" width="58.85546875" style="37" customWidth="1"/>
    <col min="1286" max="1287" width="11.42578125" style="37"/>
    <col min="1288" max="1288" width="2.140625" style="37" customWidth="1"/>
    <col min="1289" max="1289" width="11.42578125" style="37"/>
    <col min="1290" max="1290" width="9.5703125" style="37" customWidth="1"/>
    <col min="1291" max="1536" width="11.42578125" style="37"/>
    <col min="1537" max="1537" width="0.140625" style="37" customWidth="1"/>
    <col min="1538" max="1538" width="2.7109375" style="37" customWidth="1"/>
    <col min="1539" max="1539" width="18.5703125" style="37" customWidth="1"/>
    <col min="1540" max="1540" width="1.28515625" style="37" customWidth="1"/>
    <col min="1541" max="1541" width="58.85546875" style="37" customWidth="1"/>
    <col min="1542" max="1543" width="11.42578125" style="37"/>
    <col min="1544" max="1544" width="2.140625" style="37" customWidth="1"/>
    <col min="1545" max="1545" width="11.42578125" style="37"/>
    <col min="1546" max="1546" width="9.5703125" style="37" customWidth="1"/>
    <col min="1547" max="1792" width="11.42578125" style="37"/>
    <col min="1793" max="1793" width="0.140625" style="37" customWidth="1"/>
    <col min="1794" max="1794" width="2.7109375" style="37" customWidth="1"/>
    <col min="1795" max="1795" width="18.5703125" style="37" customWidth="1"/>
    <col min="1796" max="1796" width="1.28515625" style="37" customWidth="1"/>
    <col min="1797" max="1797" width="58.85546875" style="37" customWidth="1"/>
    <col min="1798" max="1799" width="11.42578125" style="37"/>
    <col min="1800" max="1800" width="2.140625" style="37" customWidth="1"/>
    <col min="1801" max="1801" width="11.42578125" style="37"/>
    <col min="1802" max="1802" width="9.5703125" style="37" customWidth="1"/>
    <col min="1803" max="2048" width="11.42578125" style="37"/>
    <col min="2049" max="2049" width="0.140625" style="37" customWidth="1"/>
    <col min="2050" max="2050" width="2.7109375" style="37" customWidth="1"/>
    <col min="2051" max="2051" width="18.5703125" style="37" customWidth="1"/>
    <col min="2052" max="2052" width="1.28515625" style="37" customWidth="1"/>
    <col min="2053" max="2053" width="58.85546875" style="37" customWidth="1"/>
    <col min="2054" max="2055" width="11.42578125" style="37"/>
    <col min="2056" max="2056" width="2.140625" style="37" customWidth="1"/>
    <col min="2057" max="2057" width="11.42578125" style="37"/>
    <col min="2058" max="2058" width="9.5703125" style="37" customWidth="1"/>
    <col min="2059" max="2304" width="11.42578125" style="37"/>
    <col min="2305" max="2305" width="0.140625" style="37" customWidth="1"/>
    <col min="2306" max="2306" width="2.7109375" style="37" customWidth="1"/>
    <col min="2307" max="2307" width="18.5703125" style="37" customWidth="1"/>
    <col min="2308" max="2308" width="1.28515625" style="37" customWidth="1"/>
    <col min="2309" max="2309" width="58.85546875" style="37" customWidth="1"/>
    <col min="2310" max="2311" width="11.42578125" style="37"/>
    <col min="2312" max="2312" width="2.140625" style="37" customWidth="1"/>
    <col min="2313" max="2313" width="11.42578125" style="37"/>
    <col min="2314" max="2314" width="9.5703125" style="37" customWidth="1"/>
    <col min="2315" max="2560" width="11.42578125" style="37"/>
    <col min="2561" max="2561" width="0.140625" style="37" customWidth="1"/>
    <col min="2562" max="2562" width="2.7109375" style="37" customWidth="1"/>
    <col min="2563" max="2563" width="18.5703125" style="37" customWidth="1"/>
    <col min="2564" max="2564" width="1.28515625" style="37" customWidth="1"/>
    <col min="2565" max="2565" width="58.85546875" style="37" customWidth="1"/>
    <col min="2566" max="2567" width="11.42578125" style="37"/>
    <col min="2568" max="2568" width="2.140625" style="37" customWidth="1"/>
    <col min="2569" max="2569" width="11.42578125" style="37"/>
    <col min="2570" max="2570" width="9.5703125" style="37" customWidth="1"/>
    <col min="2571" max="2816" width="11.42578125" style="37"/>
    <col min="2817" max="2817" width="0.140625" style="37" customWidth="1"/>
    <col min="2818" max="2818" width="2.7109375" style="37" customWidth="1"/>
    <col min="2819" max="2819" width="18.5703125" style="37" customWidth="1"/>
    <col min="2820" max="2820" width="1.28515625" style="37" customWidth="1"/>
    <col min="2821" max="2821" width="58.85546875" style="37" customWidth="1"/>
    <col min="2822" max="2823" width="11.42578125" style="37"/>
    <col min="2824" max="2824" width="2.140625" style="37" customWidth="1"/>
    <col min="2825" max="2825" width="11.42578125" style="37"/>
    <col min="2826" max="2826" width="9.5703125" style="37" customWidth="1"/>
    <col min="2827" max="3072" width="11.42578125" style="37"/>
    <col min="3073" max="3073" width="0.140625" style="37" customWidth="1"/>
    <col min="3074" max="3074" width="2.7109375" style="37" customWidth="1"/>
    <col min="3075" max="3075" width="18.5703125" style="37" customWidth="1"/>
    <col min="3076" max="3076" width="1.28515625" style="37" customWidth="1"/>
    <col min="3077" max="3077" width="58.85546875" style="37" customWidth="1"/>
    <col min="3078" max="3079" width="11.42578125" style="37"/>
    <col min="3080" max="3080" width="2.140625" style="37" customWidth="1"/>
    <col min="3081" max="3081" width="11.42578125" style="37"/>
    <col min="3082" max="3082" width="9.5703125" style="37" customWidth="1"/>
    <col min="3083" max="3328" width="11.42578125" style="37"/>
    <col min="3329" max="3329" width="0.140625" style="37" customWidth="1"/>
    <col min="3330" max="3330" width="2.7109375" style="37" customWidth="1"/>
    <col min="3331" max="3331" width="18.5703125" style="37" customWidth="1"/>
    <col min="3332" max="3332" width="1.28515625" style="37" customWidth="1"/>
    <col min="3333" max="3333" width="58.85546875" style="37" customWidth="1"/>
    <col min="3334" max="3335" width="11.42578125" style="37"/>
    <col min="3336" max="3336" width="2.140625" style="37" customWidth="1"/>
    <col min="3337" max="3337" width="11.42578125" style="37"/>
    <col min="3338" max="3338" width="9.5703125" style="37" customWidth="1"/>
    <col min="3339" max="3584" width="11.42578125" style="37"/>
    <col min="3585" max="3585" width="0.140625" style="37" customWidth="1"/>
    <col min="3586" max="3586" width="2.7109375" style="37" customWidth="1"/>
    <col min="3587" max="3587" width="18.5703125" style="37" customWidth="1"/>
    <col min="3588" max="3588" width="1.28515625" style="37" customWidth="1"/>
    <col min="3589" max="3589" width="58.85546875" style="37" customWidth="1"/>
    <col min="3590" max="3591" width="11.42578125" style="37"/>
    <col min="3592" max="3592" width="2.140625" style="37" customWidth="1"/>
    <col min="3593" max="3593" width="11.42578125" style="37"/>
    <col min="3594" max="3594" width="9.5703125" style="37" customWidth="1"/>
    <col min="3595" max="3840" width="11.42578125" style="37"/>
    <col min="3841" max="3841" width="0.140625" style="37" customWidth="1"/>
    <col min="3842" max="3842" width="2.7109375" style="37" customWidth="1"/>
    <col min="3843" max="3843" width="18.5703125" style="37" customWidth="1"/>
    <col min="3844" max="3844" width="1.28515625" style="37" customWidth="1"/>
    <col min="3845" max="3845" width="58.85546875" style="37" customWidth="1"/>
    <col min="3846" max="3847" width="11.42578125" style="37"/>
    <col min="3848" max="3848" width="2.140625" style="37" customWidth="1"/>
    <col min="3849" max="3849" width="11.42578125" style="37"/>
    <col min="3850" max="3850" width="9.5703125" style="37" customWidth="1"/>
    <col min="3851" max="4096" width="11.42578125" style="37"/>
    <col min="4097" max="4097" width="0.140625" style="37" customWidth="1"/>
    <col min="4098" max="4098" width="2.7109375" style="37" customWidth="1"/>
    <col min="4099" max="4099" width="18.5703125" style="37" customWidth="1"/>
    <col min="4100" max="4100" width="1.28515625" style="37" customWidth="1"/>
    <col min="4101" max="4101" width="58.85546875" style="37" customWidth="1"/>
    <col min="4102" max="4103" width="11.42578125" style="37"/>
    <col min="4104" max="4104" width="2.140625" style="37" customWidth="1"/>
    <col min="4105" max="4105" width="11.42578125" style="37"/>
    <col min="4106" max="4106" width="9.5703125" style="37" customWidth="1"/>
    <col min="4107" max="4352" width="11.42578125" style="37"/>
    <col min="4353" max="4353" width="0.140625" style="37" customWidth="1"/>
    <col min="4354" max="4354" width="2.7109375" style="37" customWidth="1"/>
    <col min="4355" max="4355" width="18.5703125" style="37" customWidth="1"/>
    <col min="4356" max="4356" width="1.28515625" style="37" customWidth="1"/>
    <col min="4357" max="4357" width="58.85546875" style="37" customWidth="1"/>
    <col min="4358" max="4359" width="11.42578125" style="37"/>
    <col min="4360" max="4360" width="2.140625" style="37" customWidth="1"/>
    <col min="4361" max="4361" width="11.42578125" style="37"/>
    <col min="4362" max="4362" width="9.5703125" style="37" customWidth="1"/>
    <col min="4363" max="4608" width="11.42578125" style="37"/>
    <col min="4609" max="4609" width="0.140625" style="37" customWidth="1"/>
    <col min="4610" max="4610" width="2.7109375" style="37" customWidth="1"/>
    <col min="4611" max="4611" width="18.5703125" style="37" customWidth="1"/>
    <col min="4612" max="4612" width="1.28515625" style="37" customWidth="1"/>
    <col min="4613" max="4613" width="58.85546875" style="37" customWidth="1"/>
    <col min="4614" max="4615" width="11.42578125" style="37"/>
    <col min="4616" max="4616" width="2.140625" style="37" customWidth="1"/>
    <col min="4617" max="4617" width="11.42578125" style="37"/>
    <col min="4618" max="4618" width="9.5703125" style="37" customWidth="1"/>
    <col min="4619" max="4864" width="11.42578125" style="37"/>
    <col min="4865" max="4865" width="0.140625" style="37" customWidth="1"/>
    <col min="4866" max="4866" width="2.7109375" style="37" customWidth="1"/>
    <col min="4867" max="4867" width="18.5703125" style="37" customWidth="1"/>
    <col min="4868" max="4868" width="1.28515625" style="37" customWidth="1"/>
    <col min="4869" max="4869" width="58.85546875" style="37" customWidth="1"/>
    <col min="4870" max="4871" width="11.42578125" style="37"/>
    <col min="4872" max="4872" width="2.140625" style="37" customWidth="1"/>
    <col min="4873" max="4873" width="11.42578125" style="37"/>
    <col min="4874" max="4874" width="9.5703125" style="37" customWidth="1"/>
    <col min="4875" max="5120" width="11.42578125" style="37"/>
    <col min="5121" max="5121" width="0.140625" style="37" customWidth="1"/>
    <col min="5122" max="5122" width="2.7109375" style="37" customWidth="1"/>
    <col min="5123" max="5123" width="18.5703125" style="37" customWidth="1"/>
    <col min="5124" max="5124" width="1.28515625" style="37" customWidth="1"/>
    <col min="5125" max="5125" width="58.85546875" style="37" customWidth="1"/>
    <col min="5126" max="5127" width="11.42578125" style="37"/>
    <col min="5128" max="5128" width="2.140625" style="37" customWidth="1"/>
    <col min="5129" max="5129" width="11.42578125" style="37"/>
    <col min="5130" max="5130" width="9.5703125" style="37" customWidth="1"/>
    <col min="5131" max="5376" width="11.42578125" style="37"/>
    <col min="5377" max="5377" width="0.140625" style="37" customWidth="1"/>
    <col min="5378" max="5378" width="2.7109375" style="37" customWidth="1"/>
    <col min="5379" max="5379" width="18.5703125" style="37" customWidth="1"/>
    <col min="5380" max="5380" width="1.28515625" style="37" customWidth="1"/>
    <col min="5381" max="5381" width="58.85546875" style="37" customWidth="1"/>
    <col min="5382" max="5383" width="11.42578125" style="37"/>
    <col min="5384" max="5384" width="2.140625" style="37" customWidth="1"/>
    <col min="5385" max="5385" width="11.42578125" style="37"/>
    <col min="5386" max="5386" width="9.5703125" style="37" customWidth="1"/>
    <col min="5387" max="5632" width="11.42578125" style="37"/>
    <col min="5633" max="5633" width="0.140625" style="37" customWidth="1"/>
    <col min="5634" max="5634" width="2.7109375" style="37" customWidth="1"/>
    <col min="5635" max="5635" width="18.5703125" style="37" customWidth="1"/>
    <col min="5636" max="5636" width="1.28515625" style="37" customWidth="1"/>
    <col min="5637" max="5637" width="58.85546875" style="37" customWidth="1"/>
    <col min="5638" max="5639" width="11.42578125" style="37"/>
    <col min="5640" max="5640" width="2.140625" style="37" customWidth="1"/>
    <col min="5641" max="5641" width="11.42578125" style="37"/>
    <col min="5642" max="5642" width="9.5703125" style="37" customWidth="1"/>
    <col min="5643" max="5888" width="11.42578125" style="37"/>
    <col min="5889" max="5889" width="0.140625" style="37" customWidth="1"/>
    <col min="5890" max="5890" width="2.7109375" style="37" customWidth="1"/>
    <col min="5891" max="5891" width="18.5703125" style="37" customWidth="1"/>
    <col min="5892" max="5892" width="1.28515625" style="37" customWidth="1"/>
    <col min="5893" max="5893" width="58.85546875" style="37" customWidth="1"/>
    <col min="5894" max="5895" width="11.42578125" style="37"/>
    <col min="5896" max="5896" width="2.140625" style="37" customWidth="1"/>
    <col min="5897" max="5897" width="11.42578125" style="37"/>
    <col min="5898" max="5898" width="9.5703125" style="37" customWidth="1"/>
    <col min="5899" max="6144" width="11.42578125" style="37"/>
    <col min="6145" max="6145" width="0.140625" style="37" customWidth="1"/>
    <col min="6146" max="6146" width="2.7109375" style="37" customWidth="1"/>
    <col min="6147" max="6147" width="18.5703125" style="37" customWidth="1"/>
    <col min="6148" max="6148" width="1.28515625" style="37" customWidth="1"/>
    <col min="6149" max="6149" width="58.85546875" style="37" customWidth="1"/>
    <col min="6150" max="6151" width="11.42578125" style="37"/>
    <col min="6152" max="6152" width="2.140625" style="37" customWidth="1"/>
    <col min="6153" max="6153" width="11.42578125" style="37"/>
    <col min="6154" max="6154" width="9.5703125" style="37" customWidth="1"/>
    <col min="6155" max="6400" width="11.42578125" style="37"/>
    <col min="6401" max="6401" width="0.140625" style="37" customWidth="1"/>
    <col min="6402" max="6402" width="2.7109375" style="37" customWidth="1"/>
    <col min="6403" max="6403" width="18.5703125" style="37" customWidth="1"/>
    <col min="6404" max="6404" width="1.28515625" style="37" customWidth="1"/>
    <col min="6405" max="6405" width="58.85546875" style="37" customWidth="1"/>
    <col min="6406" max="6407" width="11.42578125" style="37"/>
    <col min="6408" max="6408" width="2.140625" style="37" customWidth="1"/>
    <col min="6409" max="6409" width="11.42578125" style="37"/>
    <col min="6410" max="6410" width="9.5703125" style="37" customWidth="1"/>
    <col min="6411" max="6656" width="11.42578125" style="37"/>
    <col min="6657" max="6657" width="0.140625" style="37" customWidth="1"/>
    <col min="6658" max="6658" width="2.7109375" style="37" customWidth="1"/>
    <col min="6659" max="6659" width="18.5703125" style="37" customWidth="1"/>
    <col min="6660" max="6660" width="1.28515625" style="37" customWidth="1"/>
    <col min="6661" max="6661" width="58.85546875" style="37" customWidth="1"/>
    <col min="6662" max="6663" width="11.42578125" style="37"/>
    <col min="6664" max="6664" width="2.140625" style="37" customWidth="1"/>
    <col min="6665" max="6665" width="11.42578125" style="37"/>
    <col min="6666" max="6666" width="9.5703125" style="37" customWidth="1"/>
    <col min="6667" max="6912" width="11.42578125" style="37"/>
    <col min="6913" max="6913" width="0.140625" style="37" customWidth="1"/>
    <col min="6914" max="6914" width="2.7109375" style="37" customWidth="1"/>
    <col min="6915" max="6915" width="18.5703125" style="37" customWidth="1"/>
    <col min="6916" max="6916" width="1.28515625" style="37" customWidth="1"/>
    <col min="6917" max="6917" width="58.85546875" style="37" customWidth="1"/>
    <col min="6918" max="6919" width="11.42578125" style="37"/>
    <col min="6920" max="6920" width="2.140625" style="37" customWidth="1"/>
    <col min="6921" max="6921" width="11.42578125" style="37"/>
    <col min="6922" max="6922" width="9.5703125" style="37" customWidth="1"/>
    <col min="6923" max="7168" width="11.42578125" style="37"/>
    <col min="7169" max="7169" width="0.140625" style="37" customWidth="1"/>
    <col min="7170" max="7170" width="2.7109375" style="37" customWidth="1"/>
    <col min="7171" max="7171" width="18.5703125" style="37" customWidth="1"/>
    <col min="7172" max="7172" width="1.28515625" style="37" customWidth="1"/>
    <col min="7173" max="7173" width="58.85546875" style="37" customWidth="1"/>
    <col min="7174" max="7175" width="11.42578125" style="37"/>
    <col min="7176" max="7176" width="2.140625" style="37" customWidth="1"/>
    <col min="7177" max="7177" width="11.42578125" style="37"/>
    <col min="7178" max="7178" width="9.5703125" style="37" customWidth="1"/>
    <col min="7179" max="7424" width="11.42578125" style="37"/>
    <col min="7425" max="7425" width="0.140625" style="37" customWidth="1"/>
    <col min="7426" max="7426" width="2.7109375" style="37" customWidth="1"/>
    <col min="7427" max="7427" width="18.5703125" style="37" customWidth="1"/>
    <col min="7428" max="7428" width="1.28515625" style="37" customWidth="1"/>
    <col min="7429" max="7429" width="58.85546875" style="37" customWidth="1"/>
    <col min="7430" max="7431" width="11.42578125" style="37"/>
    <col min="7432" max="7432" width="2.140625" style="37" customWidth="1"/>
    <col min="7433" max="7433" width="11.42578125" style="37"/>
    <col min="7434" max="7434" width="9.5703125" style="37" customWidth="1"/>
    <col min="7435" max="7680" width="11.42578125" style="37"/>
    <col min="7681" max="7681" width="0.140625" style="37" customWidth="1"/>
    <col min="7682" max="7682" width="2.7109375" style="37" customWidth="1"/>
    <col min="7683" max="7683" width="18.5703125" style="37" customWidth="1"/>
    <col min="7684" max="7684" width="1.28515625" style="37" customWidth="1"/>
    <col min="7685" max="7685" width="58.85546875" style="37" customWidth="1"/>
    <col min="7686" max="7687" width="11.42578125" style="37"/>
    <col min="7688" max="7688" width="2.140625" style="37" customWidth="1"/>
    <col min="7689" max="7689" width="11.42578125" style="37"/>
    <col min="7690" max="7690" width="9.5703125" style="37" customWidth="1"/>
    <col min="7691" max="7936" width="11.42578125" style="37"/>
    <col min="7937" max="7937" width="0.140625" style="37" customWidth="1"/>
    <col min="7938" max="7938" width="2.7109375" style="37" customWidth="1"/>
    <col min="7939" max="7939" width="18.5703125" style="37" customWidth="1"/>
    <col min="7940" max="7940" width="1.28515625" style="37" customWidth="1"/>
    <col min="7941" max="7941" width="58.85546875" style="37" customWidth="1"/>
    <col min="7942" max="7943" width="11.42578125" style="37"/>
    <col min="7944" max="7944" width="2.140625" style="37" customWidth="1"/>
    <col min="7945" max="7945" width="11.42578125" style="37"/>
    <col min="7946" max="7946" width="9.5703125" style="37" customWidth="1"/>
    <col min="7947" max="8192" width="11.42578125" style="37"/>
    <col min="8193" max="8193" width="0.140625" style="37" customWidth="1"/>
    <col min="8194" max="8194" width="2.7109375" style="37" customWidth="1"/>
    <col min="8195" max="8195" width="18.5703125" style="37" customWidth="1"/>
    <col min="8196" max="8196" width="1.28515625" style="37" customWidth="1"/>
    <col min="8197" max="8197" width="58.85546875" style="37" customWidth="1"/>
    <col min="8198" max="8199" width="11.42578125" style="37"/>
    <col min="8200" max="8200" width="2.140625" style="37" customWidth="1"/>
    <col min="8201" max="8201" width="11.42578125" style="37"/>
    <col min="8202" max="8202" width="9.5703125" style="37" customWidth="1"/>
    <col min="8203" max="8448" width="11.42578125" style="37"/>
    <col min="8449" max="8449" width="0.140625" style="37" customWidth="1"/>
    <col min="8450" max="8450" width="2.7109375" style="37" customWidth="1"/>
    <col min="8451" max="8451" width="18.5703125" style="37" customWidth="1"/>
    <col min="8452" max="8452" width="1.28515625" style="37" customWidth="1"/>
    <col min="8453" max="8453" width="58.85546875" style="37" customWidth="1"/>
    <col min="8454" max="8455" width="11.42578125" style="37"/>
    <col min="8456" max="8456" width="2.140625" style="37" customWidth="1"/>
    <col min="8457" max="8457" width="11.42578125" style="37"/>
    <col min="8458" max="8458" width="9.5703125" style="37" customWidth="1"/>
    <col min="8459" max="8704" width="11.42578125" style="37"/>
    <col min="8705" max="8705" width="0.140625" style="37" customWidth="1"/>
    <col min="8706" max="8706" width="2.7109375" style="37" customWidth="1"/>
    <col min="8707" max="8707" width="18.5703125" style="37" customWidth="1"/>
    <col min="8708" max="8708" width="1.28515625" style="37" customWidth="1"/>
    <col min="8709" max="8709" width="58.85546875" style="37" customWidth="1"/>
    <col min="8710" max="8711" width="11.42578125" style="37"/>
    <col min="8712" max="8712" width="2.140625" style="37" customWidth="1"/>
    <col min="8713" max="8713" width="11.42578125" style="37"/>
    <col min="8714" max="8714" width="9.5703125" style="37" customWidth="1"/>
    <col min="8715" max="8960" width="11.42578125" style="37"/>
    <col min="8961" max="8961" width="0.140625" style="37" customWidth="1"/>
    <col min="8962" max="8962" width="2.7109375" style="37" customWidth="1"/>
    <col min="8963" max="8963" width="18.5703125" style="37" customWidth="1"/>
    <col min="8964" max="8964" width="1.28515625" style="37" customWidth="1"/>
    <col min="8965" max="8965" width="58.85546875" style="37" customWidth="1"/>
    <col min="8966" max="8967" width="11.42578125" style="37"/>
    <col min="8968" max="8968" width="2.140625" style="37" customWidth="1"/>
    <col min="8969" max="8969" width="11.42578125" style="37"/>
    <col min="8970" max="8970" width="9.5703125" style="37" customWidth="1"/>
    <col min="8971" max="9216" width="11.42578125" style="37"/>
    <col min="9217" max="9217" width="0.140625" style="37" customWidth="1"/>
    <col min="9218" max="9218" width="2.7109375" style="37" customWidth="1"/>
    <col min="9219" max="9219" width="18.5703125" style="37" customWidth="1"/>
    <col min="9220" max="9220" width="1.28515625" style="37" customWidth="1"/>
    <col min="9221" max="9221" width="58.85546875" style="37" customWidth="1"/>
    <col min="9222" max="9223" width="11.42578125" style="37"/>
    <col min="9224" max="9224" width="2.140625" style="37" customWidth="1"/>
    <col min="9225" max="9225" width="11.42578125" style="37"/>
    <col min="9226" max="9226" width="9.5703125" style="37" customWidth="1"/>
    <col min="9227" max="9472" width="11.42578125" style="37"/>
    <col min="9473" max="9473" width="0.140625" style="37" customWidth="1"/>
    <col min="9474" max="9474" width="2.7109375" style="37" customWidth="1"/>
    <col min="9475" max="9475" width="18.5703125" style="37" customWidth="1"/>
    <col min="9476" max="9476" width="1.28515625" style="37" customWidth="1"/>
    <col min="9477" max="9477" width="58.85546875" style="37" customWidth="1"/>
    <col min="9478" max="9479" width="11.42578125" style="37"/>
    <col min="9480" max="9480" width="2.140625" style="37" customWidth="1"/>
    <col min="9481" max="9481" width="11.42578125" style="37"/>
    <col min="9482" max="9482" width="9.5703125" style="37" customWidth="1"/>
    <col min="9483" max="9728" width="11.42578125" style="37"/>
    <col min="9729" max="9729" width="0.140625" style="37" customWidth="1"/>
    <col min="9730" max="9730" width="2.7109375" style="37" customWidth="1"/>
    <col min="9731" max="9731" width="18.5703125" style="37" customWidth="1"/>
    <col min="9732" max="9732" width="1.28515625" style="37" customWidth="1"/>
    <col min="9733" max="9733" width="58.85546875" style="37" customWidth="1"/>
    <col min="9734" max="9735" width="11.42578125" style="37"/>
    <col min="9736" max="9736" width="2.140625" style="37" customWidth="1"/>
    <col min="9737" max="9737" width="11.42578125" style="37"/>
    <col min="9738" max="9738" width="9.5703125" style="37" customWidth="1"/>
    <col min="9739" max="9984" width="11.42578125" style="37"/>
    <col min="9985" max="9985" width="0.140625" style="37" customWidth="1"/>
    <col min="9986" max="9986" width="2.7109375" style="37" customWidth="1"/>
    <col min="9987" max="9987" width="18.5703125" style="37" customWidth="1"/>
    <col min="9988" max="9988" width="1.28515625" style="37" customWidth="1"/>
    <col min="9989" max="9989" width="58.85546875" style="37" customWidth="1"/>
    <col min="9990" max="9991" width="11.42578125" style="37"/>
    <col min="9992" max="9992" width="2.140625" style="37" customWidth="1"/>
    <col min="9993" max="9993" width="11.42578125" style="37"/>
    <col min="9994" max="9994" width="9.5703125" style="37" customWidth="1"/>
    <col min="9995" max="10240" width="11.42578125" style="37"/>
    <col min="10241" max="10241" width="0.140625" style="37" customWidth="1"/>
    <col min="10242" max="10242" width="2.7109375" style="37" customWidth="1"/>
    <col min="10243" max="10243" width="18.5703125" style="37" customWidth="1"/>
    <col min="10244" max="10244" width="1.28515625" style="37" customWidth="1"/>
    <col min="10245" max="10245" width="58.85546875" style="37" customWidth="1"/>
    <col min="10246" max="10247" width="11.42578125" style="37"/>
    <col min="10248" max="10248" width="2.140625" style="37" customWidth="1"/>
    <col min="10249" max="10249" width="11.42578125" style="37"/>
    <col min="10250" max="10250" width="9.5703125" style="37" customWidth="1"/>
    <col min="10251" max="10496" width="11.42578125" style="37"/>
    <col min="10497" max="10497" width="0.140625" style="37" customWidth="1"/>
    <col min="10498" max="10498" width="2.7109375" style="37" customWidth="1"/>
    <col min="10499" max="10499" width="18.5703125" style="37" customWidth="1"/>
    <col min="10500" max="10500" width="1.28515625" style="37" customWidth="1"/>
    <col min="10501" max="10501" width="58.85546875" style="37" customWidth="1"/>
    <col min="10502" max="10503" width="11.42578125" style="37"/>
    <col min="10504" max="10504" width="2.140625" style="37" customWidth="1"/>
    <col min="10505" max="10505" width="11.42578125" style="37"/>
    <col min="10506" max="10506" width="9.5703125" style="37" customWidth="1"/>
    <col min="10507" max="10752" width="11.42578125" style="37"/>
    <col min="10753" max="10753" width="0.140625" style="37" customWidth="1"/>
    <col min="10754" max="10754" width="2.7109375" style="37" customWidth="1"/>
    <col min="10755" max="10755" width="18.5703125" style="37" customWidth="1"/>
    <col min="10756" max="10756" width="1.28515625" style="37" customWidth="1"/>
    <col min="10757" max="10757" width="58.85546875" style="37" customWidth="1"/>
    <col min="10758" max="10759" width="11.42578125" style="37"/>
    <col min="10760" max="10760" width="2.140625" style="37" customWidth="1"/>
    <col min="10761" max="10761" width="11.42578125" style="37"/>
    <col min="10762" max="10762" width="9.5703125" style="37" customWidth="1"/>
    <col min="10763" max="11008" width="11.42578125" style="37"/>
    <col min="11009" max="11009" width="0.140625" style="37" customWidth="1"/>
    <col min="11010" max="11010" width="2.7109375" style="37" customWidth="1"/>
    <col min="11011" max="11011" width="18.5703125" style="37" customWidth="1"/>
    <col min="11012" max="11012" width="1.28515625" style="37" customWidth="1"/>
    <col min="11013" max="11013" width="58.85546875" style="37" customWidth="1"/>
    <col min="11014" max="11015" width="11.42578125" style="37"/>
    <col min="11016" max="11016" width="2.140625" style="37" customWidth="1"/>
    <col min="11017" max="11017" width="11.42578125" style="37"/>
    <col min="11018" max="11018" width="9.5703125" style="37" customWidth="1"/>
    <col min="11019" max="11264" width="11.42578125" style="37"/>
    <col min="11265" max="11265" width="0.140625" style="37" customWidth="1"/>
    <col min="11266" max="11266" width="2.7109375" style="37" customWidth="1"/>
    <col min="11267" max="11267" width="18.5703125" style="37" customWidth="1"/>
    <col min="11268" max="11268" width="1.28515625" style="37" customWidth="1"/>
    <col min="11269" max="11269" width="58.85546875" style="37" customWidth="1"/>
    <col min="11270" max="11271" width="11.42578125" style="37"/>
    <col min="11272" max="11272" width="2.140625" style="37" customWidth="1"/>
    <col min="11273" max="11273" width="11.42578125" style="37"/>
    <col min="11274" max="11274" width="9.5703125" style="37" customWidth="1"/>
    <col min="11275" max="11520" width="11.42578125" style="37"/>
    <col min="11521" max="11521" width="0.140625" style="37" customWidth="1"/>
    <col min="11522" max="11522" width="2.7109375" style="37" customWidth="1"/>
    <col min="11523" max="11523" width="18.5703125" style="37" customWidth="1"/>
    <col min="11524" max="11524" width="1.28515625" style="37" customWidth="1"/>
    <col min="11525" max="11525" width="58.85546875" style="37" customWidth="1"/>
    <col min="11526" max="11527" width="11.42578125" style="37"/>
    <col min="11528" max="11528" width="2.140625" style="37" customWidth="1"/>
    <col min="11529" max="11529" width="11.42578125" style="37"/>
    <col min="11530" max="11530" width="9.5703125" style="37" customWidth="1"/>
    <col min="11531" max="11776" width="11.42578125" style="37"/>
    <col min="11777" max="11777" width="0.140625" style="37" customWidth="1"/>
    <col min="11778" max="11778" width="2.7109375" style="37" customWidth="1"/>
    <col min="11779" max="11779" width="18.5703125" style="37" customWidth="1"/>
    <col min="11780" max="11780" width="1.28515625" style="37" customWidth="1"/>
    <col min="11781" max="11781" width="58.85546875" style="37" customWidth="1"/>
    <col min="11782" max="11783" width="11.42578125" style="37"/>
    <col min="11784" max="11784" width="2.140625" style="37" customWidth="1"/>
    <col min="11785" max="11785" width="11.42578125" style="37"/>
    <col min="11786" max="11786" width="9.5703125" style="37" customWidth="1"/>
    <col min="11787" max="12032" width="11.42578125" style="37"/>
    <col min="12033" max="12033" width="0.140625" style="37" customWidth="1"/>
    <col min="12034" max="12034" width="2.7109375" style="37" customWidth="1"/>
    <col min="12035" max="12035" width="18.5703125" style="37" customWidth="1"/>
    <col min="12036" max="12036" width="1.28515625" style="37" customWidth="1"/>
    <col min="12037" max="12037" width="58.85546875" style="37" customWidth="1"/>
    <col min="12038" max="12039" width="11.42578125" style="37"/>
    <col min="12040" max="12040" width="2.140625" style="37" customWidth="1"/>
    <col min="12041" max="12041" width="11.42578125" style="37"/>
    <col min="12042" max="12042" width="9.5703125" style="37" customWidth="1"/>
    <col min="12043" max="12288" width="11.42578125" style="37"/>
    <col min="12289" max="12289" width="0.140625" style="37" customWidth="1"/>
    <col min="12290" max="12290" width="2.7109375" style="37" customWidth="1"/>
    <col min="12291" max="12291" width="18.5703125" style="37" customWidth="1"/>
    <col min="12292" max="12292" width="1.28515625" style="37" customWidth="1"/>
    <col min="12293" max="12293" width="58.85546875" style="37" customWidth="1"/>
    <col min="12294" max="12295" width="11.42578125" style="37"/>
    <col min="12296" max="12296" width="2.140625" style="37" customWidth="1"/>
    <col min="12297" max="12297" width="11.42578125" style="37"/>
    <col min="12298" max="12298" width="9.5703125" style="37" customWidth="1"/>
    <col min="12299" max="12544" width="11.42578125" style="37"/>
    <col min="12545" max="12545" width="0.140625" style="37" customWidth="1"/>
    <col min="12546" max="12546" width="2.7109375" style="37" customWidth="1"/>
    <col min="12547" max="12547" width="18.5703125" style="37" customWidth="1"/>
    <col min="12548" max="12548" width="1.28515625" style="37" customWidth="1"/>
    <col min="12549" max="12549" width="58.85546875" style="37" customWidth="1"/>
    <col min="12550" max="12551" width="11.42578125" style="37"/>
    <col min="12552" max="12552" width="2.140625" style="37" customWidth="1"/>
    <col min="12553" max="12553" width="11.42578125" style="37"/>
    <col min="12554" max="12554" width="9.5703125" style="37" customWidth="1"/>
    <col min="12555" max="12800" width="11.42578125" style="37"/>
    <col min="12801" max="12801" width="0.140625" style="37" customWidth="1"/>
    <col min="12802" max="12802" width="2.7109375" style="37" customWidth="1"/>
    <col min="12803" max="12803" width="18.5703125" style="37" customWidth="1"/>
    <col min="12804" max="12804" width="1.28515625" style="37" customWidth="1"/>
    <col min="12805" max="12805" width="58.85546875" style="37" customWidth="1"/>
    <col min="12806" max="12807" width="11.42578125" style="37"/>
    <col min="12808" max="12808" width="2.140625" style="37" customWidth="1"/>
    <col min="12809" max="12809" width="11.42578125" style="37"/>
    <col min="12810" max="12810" width="9.5703125" style="37" customWidth="1"/>
    <col min="12811" max="13056" width="11.42578125" style="37"/>
    <col min="13057" max="13057" width="0.140625" style="37" customWidth="1"/>
    <col min="13058" max="13058" width="2.7109375" style="37" customWidth="1"/>
    <col min="13059" max="13059" width="18.5703125" style="37" customWidth="1"/>
    <col min="13060" max="13060" width="1.28515625" style="37" customWidth="1"/>
    <col min="13061" max="13061" width="58.85546875" style="37" customWidth="1"/>
    <col min="13062" max="13063" width="11.42578125" style="37"/>
    <col min="13064" max="13064" width="2.140625" style="37" customWidth="1"/>
    <col min="13065" max="13065" width="11.42578125" style="37"/>
    <col min="13066" max="13066" width="9.5703125" style="37" customWidth="1"/>
    <col min="13067" max="13312" width="11.42578125" style="37"/>
    <col min="13313" max="13313" width="0.140625" style="37" customWidth="1"/>
    <col min="13314" max="13314" width="2.7109375" style="37" customWidth="1"/>
    <col min="13315" max="13315" width="18.5703125" style="37" customWidth="1"/>
    <col min="13316" max="13316" width="1.28515625" style="37" customWidth="1"/>
    <col min="13317" max="13317" width="58.85546875" style="37" customWidth="1"/>
    <col min="13318" max="13319" width="11.42578125" style="37"/>
    <col min="13320" max="13320" width="2.140625" style="37" customWidth="1"/>
    <col min="13321" max="13321" width="11.42578125" style="37"/>
    <col min="13322" max="13322" width="9.5703125" style="37" customWidth="1"/>
    <col min="13323" max="13568" width="11.42578125" style="37"/>
    <col min="13569" max="13569" width="0.140625" style="37" customWidth="1"/>
    <col min="13570" max="13570" width="2.7109375" style="37" customWidth="1"/>
    <col min="13571" max="13571" width="18.5703125" style="37" customWidth="1"/>
    <col min="13572" max="13572" width="1.28515625" style="37" customWidth="1"/>
    <col min="13573" max="13573" width="58.85546875" style="37" customWidth="1"/>
    <col min="13574" max="13575" width="11.42578125" style="37"/>
    <col min="13576" max="13576" width="2.140625" style="37" customWidth="1"/>
    <col min="13577" max="13577" width="11.42578125" style="37"/>
    <col min="13578" max="13578" width="9.5703125" style="37" customWidth="1"/>
    <col min="13579" max="13824" width="11.42578125" style="37"/>
    <col min="13825" max="13825" width="0.140625" style="37" customWidth="1"/>
    <col min="13826" max="13826" width="2.7109375" style="37" customWidth="1"/>
    <col min="13827" max="13827" width="18.5703125" style="37" customWidth="1"/>
    <col min="13828" max="13828" width="1.28515625" style="37" customWidth="1"/>
    <col min="13829" max="13829" width="58.85546875" style="37" customWidth="1"/>
    <col min="13830" max="13831" width="11.42578125" style="37"/>
    <col min="13832" max="13832" width="2.140625" style="37" customWidth="1"/>
    <col min="13833" max="13833" width="11.42578125" style="37"/>
    <col min="13834" max="13834" width="9.5703125" style="37" customWidth="1"/>
    <col min="13835" max="14080" width="11.42578125" style="37"/>
    <col min="14081" max="14081" width="0.140625" style="37" customWidth="1"/>
    <col min="14082" max="14082" width="2.7109375" style="37" customWidth="1"/>
    <col min="14083" max="14083" width="18.5703125" style="37" customWidth="1"/>
    <col min="14084" max="14084" width="1.28515625" style="37" customWidth="1"/>
    <col min="14085" max="14085" width="58.85546875" style="37" customWidth="1"/>
    <col min="14086" max="14087" width="11.42578125" style="37"/>
    <col min="14088" max="14088" width="2.140625" style="37" customWidth="1"/>
    <col min="14089" max="14089" width="11.42578125" style="37"/>
    <col min="14090" max="14090" width="9.5703125" style="37" customWidth="1"/>
    <col min="14091" max="14336" width="11.42578125" style="37"/>
    <col min="14337" max="14337" width="0.140625" style="37" customWidth="1"/>
    <col min="14338" max="14338" width="2.7109375" style="37" customWidth="1"/>
    <col min="14339" max="14339" width="18.5703125" style="37" customWidth="1"/>
    <col min="14340" max="14340" width="1.28515625" style="37" customWidth="1"/>
    <col min="14341" max="14341" width="58.85546875" style="37" customWidth="1"/>
    <col min="14342" max="14343" width="11.42578125" style="37"/>
    <col min="14344" max="14344" width="2.140625" style="37" customWidth="1"/>
    <col min="14345" max="14345" width="11.42578125" style="37"/>
    <col min="14346" max="14346" width="9.5703125" style="37" customWidth="1"/>
    <col min="14347" max="14592" width="11.42578125" style="37"/>
    <col min="14593" max="14593" width="0.140625" style="37" customWidth="1"/>
    <col min="14594" max="14594" width="2.7109375" style="37" customWidth="1"/>
    <col min="14595" max="14595" width="18.5703125" style="37" customWidth="1"/>
    <col min="14596" max="14596" width="1.28515625" style="37" customWidth="1"/>
    <col min="14597" max="14597" width="58.85546875" style="37" customWidth="1"/>
    <col min="14598" max="14599" width="11.42578125" style="37"/>
    <col min="14600" max="14600" width="2.140625" style="37" customWidth="1"/>
    <col min="14601" max="14601" width="11.42578125" style="37"/>
    <col min="14602" max="14602" width="9.5703125" style="37" customWidth="1"/>
    <col min="14603" max="14848" width="11.42578125" style="37"/>
    <col min="14849" max="14849" width="0.140625" style="37" customWidth="1"/>
    <col min="14850" max="14850" width="2.7109375" style="37" customWidth="1"/>
    <col min="14851" max="14851" width="18.5703125" style="37" customWidth="1"/>
    <col min="14852" max="14852" width="1.28515625" style="37" customWidth="1"/>
    <col min="14853" max="14853" width="58.85546875" style="37" customWidth="1"/>
    <col min="14854" max="14855" width="11.42578125" style="37"/>
    <col min="14856" max="14856" width="2.140625" style="37" customWidth="1"/>
    <col min="14857" max="14857" width="11.42578125" style="37"/>
    <col min="14858" max="14858" width="9.5703125" style="37" customWidth="1"/>
    <col min="14859" max="15104" width="11.42578125" style="37"/>
    <col min="15105" max="15105" width="0.140625" style="37" customWidth="1"/>
    <col min="15106" max="15106" width="2.7109375" style="37" customWidth="1"/>
    <col min="15107" max="15107" width="18.5703125" style="37" customWidth="1"/>
    <col min="15108" max="15108" width="1.28515625" style="37" customWidth="1"/>
    <col min="15109" max="15109" width="58.85546875" style="37" customWidth="1"/>
    <col min="15110" max="15111" width="11.42578125" style="37"/>
    <col min="15112" max="15112" width="2.140625" style="37" customWidth="1"/>
    <col min="15113" max="15113" width="11.42578125" style="37"/>
    <col min="15114" max="15114" width="9.5703125" style="37" customWidth="1"/>
    <col min="15115" max="15360" width="11.42578125" style="37"/>
    <col min="15361" max="15361" width="0.140625" style="37" customWidth="1"/>
    <col min="15362" max="15362" width="2.7109375" style="37" customWidth="1"/>
    <col min="15363" max="15363" width="18.5703125" style="37" customWidth="1"/>
    <col min="15364" max="15364" width="1.28515625" style="37" customWidth="1"/>
    <col min="15365" max="15365" width="58.85546875" style="37" customWidth="1"/>
    <col min="15366" max="15367" width="11.42578125" style="37"/>
    <col min="15368" max="15368" width="2.140625" style="37" customWidth="1"/>
    <col min="15369" max="15369" width="11.42578125" style="37"/>
    <col min="15370" max="15370" width="9.5703125" style="37" customWidth="1"/>
    <col min="15371" max="15616" width="11.42578125" style="37"/>
    <col min="15617" max="15617" width="0.140625" style="37" customWidth="1"/>
    <col min="15618" max="15618" width="2.7109375" style="37" customWidth="1"/>
    <col min="15619" max="15619" width="18.5703125" style="37" customWidth="1"/>
    <col min="15620" max="15620" width="1.28515625" style="37" customWidth="1"/>
    <col min="15621" max="15621" width="58.85546875" style="37" customWidth="1"/>
    <col min="15622" max="15623" width="11.42578125" style="37"/>
    <col min="15624" max="15624" width="2.140625" style="37" customWidth="1"/>
    <col min="15625" max="15625" width="11.42578125" style="37"/>
    <col min="15626" max="15626" width="9.5703125" style="37" customWidth="1"/>
    <col min="15627" max="15872" width="11.42578125" style="37"/>
    <col min="15873" max="15873" width="0.140625" style="37" customWidth="1"/>
    <col min="15874" max="15874" width="2.7109375" style="37" customWidth="1"/>
    <col min="15875" max="15875" width="18.5703125" style="37" customWidth="1"/>
    <col min="15876" max="15876" width="1.28515625" style="37" customWidth="1"/>
    <col min="15877" max="15877" width="58.85546875" style="37" customWidth="1"/>
    <col min="15878" max="15879" width="11.42578125" style="37"/>
    <col min="15880" max="15880" width="2.140625" style="37" customWidth="1"/>
    <col min="15881" max="15881" width="11.42578125" style="37"/>
    <col min="15882" max="15882" width="9.5703125" style="37" customWidth="1"/>
    <col min="15883" max="16128" width="11.42578125" style="37"/>
    <col min="16129" max="16129" width="0.140625" style="37" customWidth="1"/>
    <col min="16130" max="16130" width="2.7109375" style="37" customWidth="1"/>
    <col min="16131" max="16131" width="18.5703125" style="37" customWidth="1"/>
    <col min="16132" max="16132" width="1.28515625" style="37" customWidth="1"/>
    <col min="16133" max="16133" width="58.85546875" style="37" customWidth="1"/>
    <col min="16134" max="16135" width="11.42578125" style="37"/>
    <col min="16136" max="16136" width="2.140625" style="37" customWidth="1"/>
    <col min="16137" max="16137" width="11.42578125" style="37"/>
    <col min="16138" max="16138" width="9.5703125" style="37" customWidth="1"/>
    <col min="16139" max="16384" width="11.42578125" style="37"/>
  </cols>
  <sheetData>
    <row r="1" spans="2:5" s="28" customFormat="1" ht="0.75" customHeight="1"/>
    <row r="2" spans="2:5" s="28" customFormat="1" ht="21" customHeight="1">
      <c r="E2" s="4" t="s">
        <v>19</v>
      </c>
    </row>
    <row r="3" spans="2:5" s="28" customFormat="1" ht="15" customHeight="1">
      <c r="E3" s="4" t="s">
        <v>101</v>
      </c>
    </row>
    <row r="4" spans="2:5" s="30" customFormat="1" ht="20.25" customHeight="1">
      <c r="B4" s="29"/>
      <c r="C4" s="6" t="s">
        <v>102</v>
      </c>
    </row>
    <row r="5" spans="2:5" s="30" customFormat="1" ht="12.75" customHeight="1">
      <c r="B5" s="29"/>
      <c r="C5" s="31"/>
    </row>
    <row r="6" spans="2:5" s="30" customFormat="1" ht="13.5" customHeight="1">
      <c r="B6" s="29"/>
      <c r="C6" s="32"/>
      <c r="D6" s="33"/>
      <c r="E6" s="33"/>
    </row>
    <row r="7" spans="2:5" s="30" customFormat="1" ht="12.75" customHeight="1">
      <c r="B7" s="29"/>
      <c r="C7" s="122" t="s">
        <v>87</v>
      </c>
      <c r="D7" s="33"/>
      <c r="E7" s="34"/>
    </row>
    <row r="8" spans="2:5" s="30" customFormat="1" ht="12.75" customHeight="1">
      <c r="B8" s="29"/>
      <c r="C8" s="122"/>
      <c r="D8" s="33"/>
      <c r="E8" s="34"/>
    </row>
    <row r="9" spans="2:5" s="30" customFormat="1" ht="12.75" customHeight="1">
      <c r="B9" s="29"/>
      <c r="C9" s="122"/>
      <c r="D9" s="33"/>
      <c r="E9" s="34"/>
    </row>
    <row r="10" spans="2:5" s="30" customFormat="1" ht="12.75" customHeight="1">
      <c r="B10" s="29"/>
      <c r="C10" s="18" t="s">
        <v>26</v>
      </c>
      <c r="D10" s="33"/>
      <c r="E10" s="34"/>
    </row>
    <row r="11" spans="2:5" s="30" customFormat="1" ht="12.75" customHeight="1">
      <c r="B11" s="29"/>
      <c r="D11" s="33"/>
      <c r="E11" s="35"/>
    </row>
    <row r="12" spans="2:5" s="30" customFormat="1" ht="12.75" customHeight="1">
      <c r="B12" s="29"/>
      <c r="D12" s="33"/>
      <c r="E12" s="35"/>
    </row>
    <row r="13" spans="2:5" s="30" customFormat="1" ht="12.75" customHeight="1">
      <c r="B13" s="29"/>
      <c r="C13" s="32"/>
      <c r="D13" s="33"/>
      <c r="E13" s="35"/>
    </row>
    <row r="14" spans="2:5" s="30" customFormat="1" ht="12.75" customHeight="1">
      <c r="B14" s="29"/>
      <c r="C14" s="32"/>
      <c r="D14" s="33"/>
      <c r="E14" s="35"/>
    </row>
    <row r="15" spans="2:5" s="30" customFormat="1" ht="12.75" customHeight="1">
      <c r="B15" s="29"/>
      <c r="C15" s="32"/>
      <c r="D15" s="33"/>
      <c r="E15" s="35"/>
    </row>
    <row r="16" spans="2:5" s="30" customFormat="1" ht="12.75" customHeight="1">
      <c r="B16" s="29"/>
      <c r="C16" s="32"/>
      <c r="D16" s="33"/>
      <c r="E16" s="35"/>
    </row>
    <row r="17" spans="2:5" s="30" customFormat="1" ht="12.75" customHeight="1">
      <c r="B17" s="29"/>
      <c r="C17" s="32"/>
      <c r="D17" s="33"/>
      <c r="E17" s="35"/>
    </row>
    <row r="18" spans="2:5" s="30" customFormat="1" ht="12.75" customHeight="1">
      <c r="B18" s="29"/>
      <c r="C18" s="32"/>
      <c r="D18" s="33"/>
      <c r="E18" s="35"/>
    </row>
    <row r="19" spans="2:5" s="30" customFormat="1" ht="12.75" customHeight="1">
      <c r="B19" s="29"/>
      <c r="C19" s="32"/>
      <c r="D19" s="33"/>
      <c r="E19" s="35"/>
    </row>
    <row r="20" spans="2:5" s="30" customFormat="1" ht="12.75" customHeight="1">
      <c r="B20" s="29"/>
      <c r="C20" s="32"/>
      <c r="D20" s="33"/>
      <c r="E20" s="35"/>
    </row>
    <row r="21" spans="2:5" s="30" customFormat="1" ht="12.75" customHeight="1">
      <c r="B21" s="29"/>
      <c r="C21" s="32"/>
      <c r="D21" s="33"/>
      <c r="E21" s="35"/>
    </row>
    <row r="22" spans="2:5">
      <c r="E22" s="36"/>
    </row>
    <row r="23" spans="2:5">
      <c r="E23" s="38"/>
    </row>
    <row r="24" spans="2:5">
      <c r="E24" s="38"/>
    </row>
    <row r="25" spans="2:5">
      <c r="E25" s="47" t="s">
        <v>123</v>
      </c>
    </row>
    <row r="26" spans="2:5">
      <c r="E26" s="111" t="s">
        <v>114</v>
      </c>
    </row>
    <row r="28" spans="2:5" ht="12.75" customHeight="1">
      <c r="E28" s="46"/>
    </row>
  </sheetData>
  <mergeCells count="1">
    <mergeCell ref="C7:C9"/>
  </mergeCells>
  <hyperlinks>
    <hyperlink ref="C4" location="Indice!A1" display="La energía renovable en 2015. Sistema eléctrico nacional"/>
  </hyperlinks>
  <printOptions horizontalCentered="1" verticalCentered="1"/>
  <pageMargins left="0.78740157480314965" right="0.39370078740157483" top="0.78740157480314965" bottom="0.39370078740157483" header="0" footer="0"/>
  <pageSetup paperSize="9" orientation="landscape" horizontalDpi="4294967292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autoPageBreaks="0"/>
  </sheetPr>
  <dimension ref="C1:E28"/>
  <sheetViews>
    <sheetView showGridLines="0" showRowColHeaders="0" showOutlineSymbols="0" zoomScaleNormal="100" workbookViewId="0">
      <selection activeCell="C13" sqref="C13"/>
    </sheetView>
  </sheetViews>
  <sheetFormatPr baseColWidth="10" defaultRowHeight="11.25"/>
  <cols>
    <col min="1" max="1" width="0.140625" style="14" customWidth="1"/>
    <col min="2" max="2" width="2.7109375" style="14" customWidth="1"/>
    <col min="3" max="3" width="23.7109375" style="14" customWidth="1"/>
    <col min="4" max="4" width="1.28515625" style="15" customWidth="1"/>
    <col min="5" max="5" width="105.7109375" style="14" customWidth="1"/>
    <col min="6" max="256" width="11.42578125" style="14"/>
    <col min="257" max="257" width="0.140625" style="14" customWidth="1"/>
    <col min="258" max="258" width="2.7109375" style="14" customWidth="1"/>
    <col min="259" max="259" width="15.42578125" style="14" customWidth="1"/>
    <col min="260" max="260" width="1.28515625" style="14" customWidth="1"/>
    <col min="261" max="261" width="71.42578125" style="14" customWidth="1"/>
    <col min="262" max="264" width="6.85546875" style="14" customWidth="1"/>
    <col min="265" max="266" width="6.42578125" style="14" customWidth="1"/>
    <col min="267" max="267" width="6.85546875" style="14" customWidth="1"/>
    <col min="268" max="270" width="6.42578125" style="14" customWidth="1"/>
    <col min="271" max="271" width="6.85546875" style="14" customWidth="1"/>
    <col min="272" max="278" width="6.42578125" style="14" customWidth="1"/>
    <col min="279" max="279" width="7.42578125" style="14" customWidth="1"/>
    <col min="280" max="512" width="11.42578125" style="14"/>
    <col min="513" max="513" width="0.140625" style="14" customWidth="1"/>
    <col min="514" max="514" width="2.7109375" style="14" customWidth="1"/>
    <col min="515" max="515" width="15.42578125" style="14" customWidth="1"/>
    <col min="516" max="516" width="1.28515625" style="14" customWidth="1"/>
    <col min="517" max="517" width="71.42578125" style="14" customWidth="1"/>
    <col min="518" max="520" width="6.85546875" style="14" customWidth="1"/>
    <col min="521" max="522" width="6.42578125" style="14" customWidth="1"/>
    <col min="523" max="523" width="6.85546875" style="14" customWidth="1"/>
    <col min="524" max="526" width="6.42578125" style="14" customWidth="1"/>
    <col min="527" max="527" width="6.85546875" style="14" customWidth="1"/>
    <col min="528" max="534" width="6.42578125" style="14" customWidth="1"/>
    <col min="535" max="535" width="7.42578125" style="14" customWidth="1"/>
    <col min="536" max="768" width="11.42578125" style="14"/>
    <col min="769" max="769" width="0.140625" style="14" customWidth="1"/>
    <col min="770" max="770" width="2.7109375" style="14" customWidth="1"/>
    <col min="771" max="771" width="15.42578125" style="14" customWidth="1"/>
    <col min="772" max="772" width="1.28515625" style="14" customWidth="1"/>
    <col min="773" max="773" width="71.42578125" style="14" customWidth="1"/>
    <col min="774" max="776" width="6.85546875" style="14" customWidth="1"/>
    <col min="777" max="778" width="6.42578125" style="14" customWidth="1"/>
    <col min="779" max="779" width="6.85546875" style="14" customWidth="1"/>
    <col min="780" max="782" width="6.42578125" style="14" customWidth="1"/>
    <col min="783" max="783" width="6.85546875" style="14" customWidth="1"/>
    <col min="784" max="790" width="6.42578125" style="14" customWidth="1"/>
    <col min="791" max="791" width="7.42578125" style="14" customWidth="1"/>
    <col min="792" max="1024" width="11.42578125" style="14"/>
    <col min="1025" max="1025" width="0.140625" style="14" customWidth="1"/>
    <col min="1026" max="1026" width="2.7109375" style="14" customWidth="1"/>
    <col min="1027" max="1027" width="15.42578125" style="14" customWidth="1"/>
    <col min="1028" max="1028" width="1.28515625" style="14" customWidth="1"/>
    <col min="1029" max="1029" width="71.42578125" style="14" customWidth="1"/>
    <col min="1030" max="1032" width="6.85546875" style="14" customWidth="1"/>
    <col min="1033" max="1034" width="6.42578125" style="14" customWidth="1"/>
    <col min="1035" max="1035" width="6.85546875" style="14" customWidth="1"/>
    <col min="1036" max="1038" width="6.42578125" style="14" customWidth="1"/>
    <col min="1039" max="1039" width="6.85546875" style="14" customWidth="1"/>
    <col min="1040" max="1046" width="6.42578125" style="14" customWidth="1"/>
    <col min="1047" max="1047" width="7.42578125" style="14" customWidth="1"/>
    <col min="1048" max="1280" width="11.42578125" style="14"/>
    <col min="1281" max="1281" width="0.140625" style="14" customWidth="1"/>
    <col min="1282" max="1282" width="2.7109375" style="14" customWidth="1"/>
    <col min="1283" max="1283" width="15.42578125" style="14" customWidth="1"/>
    <col min="1284" max="1284" width="1.28515625" style="14" customWidth="1"/>
    <col min="1285" max="1285" width="71.42578125" style="14" customWidth="1"/>
    <col min="1286" max="1288" width="6.85546875" style="14" customWidth="1"/>
    <col min="1289" max="1290" width="6.42578125" style="14" customWidth="1"/>
    <col min="1291" max="1291" width="6.85546875" style="14" customWidth="1"/>
    <col min="1292" max="1294" width="6.42578125" style="14" customWidth="1"/>
    <col min="1295" max="1295" width="6.85546875" style="14" customWidth="1"/>
    <col min="1296" max="1302" width="6.42578125" style="14" customWidth="1"/>
    <col min="1303" max="1303" width="7.42578125" style="14" customWidth="1"/>
    <col min="1304" max="1536" width="11.42578125" style="14"/>
    <col min="1537" max="1537" width="0.140625" style="14" customWidth="1"/>
    <col min="1538" max="1538" width="2.7109375" style="14" customWidth="1"/>
    <col min="1539" max="1539" width="15.42578125" style="14" customWidth="1"/>
    <col min="1540" max="1540" width="1.28515625" style="14" customWidth="1"/>
    <col min="1541" max="1541" width="71.42578125" style="14" customWidth="1"/>
    <col min="1542" max="1544" width="6.85546875" style="14" customWidth="1"/>
    <col min="1545" max="1546" width="6.42578125" style="14" customWidth="1"/>
    <col min="1547" max="1547" width="6.85546875" style="14" customWidth="1"/>
    <col min="1548" max="1550" width="6.42578125" style="14" customWidth="1"/>
    <col min="1551" max="1551" width="6.85546875" style="14" customWidth="1"/>
    <col min="1552" max="1558" width="6.42578125" style="14" customWidth="1"/>
    <col min="1559" max="1559" width="7.42578125" style="14" customWidth="1"/>
    <col min="1560" max="1792" width="11.42578125" style="14"/>
    <col min="1793" max="1793" width="0.140625" style="14" customWidth="1"/>
    <col min="1794" max="1794" width="2.7109375" style="14" customWidth="1"/>
    <col min="1795" max="1795" width="15.42578125" style="14" customWidth="1"/>
    <col min="1796" max="1796" width="1.28515625" style="14" customWidth="1"/>
    <col min="1797" max="1797" width="71.42578125" style="14" customWidth="1"/>
    <col min="1798" max="1800" width="6.85546875" style="14" customWidth="1"/>
    <col min="1801" max="1802" width="6.42578125" style="14" customWidth="1"/>
    <col min="1803" max="1803" width="6.85546875" style="14" customWidth="1"/>
    <col min="1804" max="1806" width="6.42578125" style="14" customWidth="1"/>
    <col min="1807" max="1807" width="6.85546875" style="14" customWidth="1"/>
    <col min="1808" max="1814" width="6.42578125" style="14" customWidth="1"/>
    <col min="1815" max="1815" width="7.42578125" style="14" customWidth="1"/>
    <col min="1816" max="2048" width="11.42578125" style="14"/>
    <col min="2049" max="2049" width="0.140625" style="14" customWidth="1"/>
    <col min="2050" max="2050" width="2.7109375" style="14" customWidth="1"/>
    <col min="2051" max="2051" width="15.42578125" style="14" customWidth="1"/>
    <col min="2052" max="2052" width="1.28515625" style="14" customWidth="1"/>
    <col min="2053" max="2053" width="71.42578125" style="14" customWidth="1"/>
    <col min="2054" max="2056" width="6.85546875" style="14" customWidth="1"/>
    <col min="2057" max="2058" width="6.42578125" style="14" customWidth="1"/>
    <col min="2059" max="2059" width="6.85546875" style="14" customWidth="1"/>
    <col min="2060" max="2062" width="6.42578125" style="14" customWidth="1"/>
    <col min="2063" max="2063" width="6.85546875" style="14" customWidth="1"/>
    <col min="2064" max="2070" width="6.42578125" style="14" customWidth="1"/>
    <col min="2071" max="2071" width="7.42578125" style="14" customWidth="1"/>
    <col min="2072" max="2304" width="11.42578125" style="14"/>
    <col min="2305" max="2305" width="0.140625" style="14" customWidth="1"/>
    <col min="2306" max="2306" width="2.7109375" style="14" customWidth="1"/>
    <col min="2307" max="2307" width="15.42578125" style="14" customWidth="1"/>
    <col min="2308" max="2308" width="1.28515625" style="14" customWidth="1"/>
    <col min="2309" max="2309" width="71.42578125" style="14" customWidth="1"/>
    <col min="2310" max="2312" width="6.85546875" style="14" customWidth="1"/>
    <col min="2313" max="2314" width="6.42578125" style="14" customWidth="1"/>
    <col min="2315" max="2315" width="6.85546875" style="14" customWidth="1"/>
    <col min="2316" max="2318" width="6.42578125" style="14" customWidth="1"/>
    <col min="2319" max="2319" width="6.85546875" style="14" customWidth="1"/>
    <col min="2320" max="2326" width="6.42578125" style="14" customWidth="1"/>
    <col min="2327" max="2327" width="7.42578125" style="14" customWidth="1"/>
    <col min="2328" max="2560" width="11.42578125" style="14"/>
    <col min="2561" max="2561" width="0.140625" style="14" customWidth="1"/>
    <col min="2562" max="2562" width="2.7109375" style="14" customWidth="1"/>
    <col min="2563" max="2563" width="15.42578125" style="14" customWidth="1"/>
    <col min="2564" max="2564" width="1.28515625" style="14" customWidth="1"/>
    <col min="2565" max="2565" width="71.42578125" style="14" customWidth="1"/>
    <col min="2566" max="2568" width="6.85546875" style="14" customWidth="1"/>
    <col min="2569" max="2570" width="6.42578125" style="14" customWidth="1"/>
    <col min="2571" max="2571" width="6.85546875" style="14" customWidth="1"/>
    <col min="2572" max="2574" width="6.42578125" style="14" customWidth="1"/>
    <col min="2575" max="2575" width="6.85546875" style="14" customWidth="1"/>
    <col min="2576" max="2582" width="6.42578125" style="14" customWidth="1"/>
    <col min="2583" max="2583" width="7.42578125" style="14" customWidth="1"/>
    <col min="2584" max="2816" width="11.42578125" style="14"/>
    <col min="2817" max="2817" width="0.140625" style="14" customWidth="1"/>
    <col min="2818" max="2818" width="2.7109375" style="14" customWidth="1"/>
    <col min="2819" max="2819" width="15.42578125" style="14" customWidth="1"/>
    <col min="2820" max="2820" width="1.28515625" style="14" customWidth="1"/>
    <col min="2821" max="2821" width="71.42578125" style="14" customWidth="1"/>
    <col min="2822" max="2824" width="6.85546875" style="14" customWidth="1"/>
    <col min="2825" max="2826" width="6.42578125" style="14" customWidth="1"/>
    <col min="2827" max="2827" width="6.85546875" style="14" customWidth="1"/>
    <col min="2828" max="2830" width="6.42578125" style="14" customWidth="1"/>
    <col min="2831" max="2831" width="6.85546875" style="14" customWidth="1"/>
    <col min="2832" max="2838" width="6.42578125" style="14" customWidth="1"/>
    <col min="2839" max="2839" width="7.42578125" style="14" customWidth="1"/>
    <col min="2840" max="3072" width="11.42578125" style="14"/>
    <col min="3073" max="3073" width="0.140625" style="14" customWidth="1"/>
    <col min="3074" max="3074" width="2.7109375" style="14" customWidth="1"/>
    <col min="3075" max="3075" width="15.42578125" style="14" customWidth="1"/>
    <col min="3076" max="3076" width="1.28515625" style="14" customWidth="1"/>
    <col min="3077" max="3077" width="71.42578125" style="14" customWidth="1"/>
    <col min="3078" max="3080" width="6.85546875" style="14" customWidth="1"/>
    <col min="3081" max="3082" width="6.42578125" style="14" customWidth="1"/>
    <col min="3083" max="3083" width="6.85546875" style="14" customWidth="1"/>
    <col min="3084" max="3086" width="6.42578125" style="14" customWidth="1"/>
    <col min="3087" max="3087" width="6.85546875" style="14" customWidth="1"/>
    <col min="3088" max="3094" width="6.42578125" style="14" customWidth="1"/>
    <col min="3095" max="3095" width="7.42578125" style="14" customWidth="1"/>
    <col min="3096" max="3328" width="11.42578125" style="14"/>
    <col min="3329" max="3329" width="0.140625" style="14" customWidth="1"/>
    <col min="3330" max="3330" width="2.7109375" style="14" customWidth="1"/>
    <col min="3331" max="3331" width="15.42578125" style="14" customWidth="1"/>
    <col min="3332" max="3332" width="1.28515625" style="14" customWidth="1"/>
    <col min="3333" max="3333" width="71.42578125" style="14" customWidth="1"/>
    <col min="3334" max="3336" width="6.85546875" style="14" customWidth="1"/>
    <col min="3337" max="3338" width="6.42578125" style="14" customWidth="1"/>
    <col min="3339" max="3339" width="6.85546875" style="14" customWidth="1"/>
    <col min="3340" max="3342" width="6.42578125" style="14" customWidth="1"/>
    <col min="3343" max="3343" width="6.85546875" style="14" customWidth="1"/>
    <col min="3344" max="3350" width="6.42578125" style="14" customWidth="1"/>
    <col min="3351" max="3351" width="7.42578125" style="14" customWidth="1"/>
    <col min="3352" max="3584" width="11.42578125" style="14"/>
    <col min="3585" max="3585" width="0.140625" style="14" customWidth="1"/>
    <col min="3586" max="3586" width="2.7109375" style="14" customWidth="1"/>
    <col min="3587" max="3587" width="15.42578125" style="14" customWidth="1"/>
    <col min="3588" max="3588" width="1.28515625" style="14" customWidth="1"/>
    <col min="3589" max="3589" width="71.42578125" style="14" customWidth="1"/>
    <col min="3590" max="3592" width="6.85546875" style="14" customWidth="1"/>
    <col min="3593" max="3594" width="6.42578125" style="14" customWidth="1"/>
    <col min="3595" max="3595" width="6.85546875" style="14" customWidth="1"/>
    <col min="3596" max="3598" width="6.42578125" style="14" customWidth="1"/>
    <col min="3599" max="3599" width="6.85546875" style="14" customWidth="1"/>
    <col min="3600" max="3606" width="6.42578125" style="14" customWidth="1"/>
    <col min="3607" max="3607" width="7.42578125" style="14" customWidth="1"/>
    <col min="3608" max="3840" width="11.42578125" style="14"/>
    <col min="3841" max="3841" width="0.140625" style="14" customWidth="1"/>
    <col min="3842" max="3842" width="2.7109375" style="14" customWidth="1"/>
    <col min="3843" max="3843" width="15.42578125" style="14" customWidth="1"/>
    <col min="3844" max="3844" width="1.28515625" style="14" customWidth="1"/>
    <col min="3845" max="3845" width="71.42578125" style="14" customWidth="1"/>
    <col min="3846" max="3848" width="6.85546875" style="14" customWidth="1"/>
    <col min="3849" max="3850" width="6.42578125" style="14" customWidth="1"/>
    <col min="3851" max="3851" width="6.85546875" style="14" customWidth="1"/>
    <col min="3852" max="3854" width="6.42578125" style="14" customWidth="1"/>
    <col min="3855" max="3855" width="6.85546875" style="14" customWidth="1"/>
    <col min="3856" max="3862" width="6.42578125" style="14" customWidth="1"/>
    <col min="3863" max="3863" width="7.42578125" style="14" customWidth="1"/>
    <col min="3864" max="4096" width="11.42578125" style="14"/>
    <col min="4097" max="4097" width="0.140625" style="14" customWidth="1"/>
    <col min="4098" max="4098" width="2.7109375" style="14" customWidth="1"/>
    <col min="4099" max="4099" width="15.42578125" style="14" customWidth="1"/>
    <col min="4100" max="4100" width="1.28515625" style="14" customWidth="1"/>
    <col min="4101" max="4101" width="71.42578125" style="14" customWidth="1"/>
    <col min="4102" max="4104" width="6.85546875" style="14" customWidth="1"/>
    <col min="4105" max="4106" width="6.42578125" style="14" customWidth="1"/>
    <col min="4107" max="4107" width="6.85546875" style="14" customWidth="1"/>
    <col min="4108" max="4110" width="6.42578125" style="14" customWidth="1"/>
    <col min="4111" max="4111" width="6.85546875" style="14" customWidth="1"/>
    <col min="4112" max="4118" width="6.42578125" style="14" customWidth="1"/>
    <col min="4119" max="4119" width="7.42578125" style="14" customWidth="1"/>
    <col min="4120" max="4352" width="11.42578125" style="14"/>
    <col min="4353" max="4353" width="0.140625" style="14" customWidth="1"/>
    <col min="4354" max="4354" width="2.7109375" style="14" customWidth="1"/>
    <col min="4355" max="4355" width="15.42578125" style="14" customWidth="1"/>
    <col min="4356" max="4356" width="1.28515625" style="14" customWidth="1"/>
    <col min="4357" max="4357" width="71.42578125" style="14" customWidth="1"/>
    <col min="4358" max="4360" width="6.85546875" style="14" customWidth="1"/>
    <col min="4361" max="4362" width="6.42578125" style="14" customWidth="1"/>
    <col min="4363" max="4363" width="6.85546875" style="14" customWidth="1"/>
    <col min="4364" max="4366" width="6.42578125" style="14" customWidth="1"/>
    <col min="4367" max="4367" width="6.85546875" style="14" customWidth="1"/>
    <col min="4368" max="4374" width="6.42578125" style="14" customWidth="1"/>
    <col min="4375" max="4375" width="7.42578125" style="14" customWidth="1"/>
    <col min="4376" max="4608" width="11.42578125" style="14"/>
    <col min="4609" max="4609" width="0.140625" style="14" customWidth="1"/>
    <col min="4610" max="4610" width="2.7109375" style="14" customWidth="1"/>
    <col min="4611" max="4611" width="15.42578125" style="14" customWidth="1"/>
    <col min="4612" max="4612" width="1.28515625" style="14" customWidth="1"/>
    <col min="4613" max="4613" width="71.42578125" style="14" customWidth="1"/>
    <col min="4614" max="4616" width="6.85546875" style="14" customWidth="1"/>
    <col min="4617" max="4618" width="6.42578125" style="14" customWidth="1"/>
    <col min="4619" max="4619" width="6.85546875" style="14" customWidth="1"/>
    <col min="4620" max="4622" width="6.42578125" style="14" customWidth="1"/>
    <col min="4623" max="4623" width="6.85546875" style="14" customWidth="1"/>
    <col min="4624" max="4630" width="6.42578125" style="14" customWidth="1"/>
    <col min="4631" max="4631" width="7.42578125" style="14" customWidth="1"/>
    <col min="4632" max="4864" width="11.42578125" style="14"/>
    <col min="4865" max="4865" width="0.140625" style="14" customWidth="1"/>
    <col min="4866" max="4866" width="2.7109375" style="14" customWidth="1"/>
    <col min="4867" max="4867" width="15.42578125" style="14" customWidth="1"/>
    <col min="4868" max="4868" width="1.28515625" style="14" customWidth="1"/>
    <col min="4869" max="4869" width="71.42578125" style="14" customWidth="1"/>
    <col min="4870" max="4872" width="6.85546875" style="14" customWidth="1"/>
    <col min="4873" max="4874" width="6.42578125" style="14" customWidth="1"/>
    <col min="4875" max="4875" width="6.85546875" style="14" customWidth="1"/>
    <col min="4876" max="4878" width="6.42578125" style="14" customWidth="1"/>
    <col min="4879" max="4879" width="6.85546875" style="14" customWidth="1"/>
    <col min="4880" max="4886" width="6.42578125" style="14" customWidth="1"/>
    <col min="4887" max="4887" width="7.42578125" style="14" customWidth="1"/>
    <col min="4888" max="5120" width="11.42578125" style="14"/>
    <col min="5121" max="5121" width="0.140625" style="14" customWidth="1"/>
    <col min="5122" max="5122" width="2.7109375" style="14" customWidth="1"/>
    <col min="5123" max="5123" width="15.42578125" style="14" customWidth="1"/>
    <col min="5124" max="5124" width="1.28515625" style="14" customWidth="1"/>
    <col min="5125" max="5125" width="71.42578125" style="14" customWidth="1"/>
    <col min="5126" max="5128" width="6.85546875" style="14" customWidth="1"/>
    <col min="5129" max="5130" width="6.42578125" style="14" customWidth="1"/>
    <col min="5131" max="5131" width="6.85546875" style="14" customWidth="1"/>
    <col min="5132" max="5134" width="6.42578125" style="14" customWidth="1"/>
    <col min="5135" max="5135" width="6.85546875" style="14" customWidth="1"/>
    <col min="5136" max="5142" width="6.42578125" style="14" customWidth="1"/>
    <col min="5143" max="5143" width="7.42578125" style="14" customWidth="1"/>
    <col min="5144" max="5376" width="11.42578125" style="14"/>
    <col min="5377" max="5377" width="0.140625" style="14" customWidth="1"/>
    <col min="5378" max="5378" width="2.7109375" style="14" customWidth="1"/>
    <col min="5379" max="5379" width="15.42578125" style="14" customWidth="1"/>
    <col min="5380" max="5380" width="1.28515625" style="14" customWidth="1"/>
    <col min="5381" max="5381" width="71.42578125" style="14" customWidth="1"/>
    <col min="5382" max="5384" width="6.85546875" style="14" customWidth="1"/>
    <col min="5385" max="5386" width="6.42578125" style="14" customWidth="1"/>
    <col min="5387" max="5387" width="6.85546875" style="14" customWidth="1"/>
    <col min="5388" max="5390" width="6.42578125" style="14" customWidth="1"/>
    <col min="5391" max="5391" width="6.85546875" style="14" customWidth="1"/>
    <col min="5392" max="5398" width="6.42578125" style="14" customWidth="1"/>
    <col min="5399" max="5399" width="7.42578125" style="14" customWidth="1"/>
    <col min="5400" max="5632" width="11.42578125" style="14"/>
    <col min="5633" max="5633" width="0.140625" style="14" customWidth="1"/>
    <col min="5634" max="5634" width="2.7109375" style="14" customWidth="1"/>
    <col min="5635" max="5635" width="15.42578125" style="14" customWidth="1"/>
    <col min="5636" max="5636" width="1.28515625" style="14" customWidth="1"/>
    <col min="5637" max="5637" width="71.42578125" style="14" customWidth="1"/>
    <col min="5638" max="5640" width="6.85546875" style="14" customWidth="1"/>
    <col min="5641" max="5642" width="6.42578125" style="14" customWidth="1"/>
    <col min="5643" max="5643" width="6.85546875" style="14" customWidth="1"/>
    <col min="5644" max="5646" width="6.42578125" style="14" customWidth="1"/>
    <col min="5647" max="5647" width="6.85546875" style="14" customWidth="1"/>
    <col min="5648" max="5654" width="6.42578125" style="14" customWidth="1"/>
    <col min="5655" max="5655" width="7.42578125" style="14" customWidth="1"/>
    <col min="5656" max="5888" width="11.42578125" style="14"/>
    <col min="5889" max="5889" width="0.140625" style="14" customWidth="1"/>
    <col min="5890" max="5890" width="2.7109375" style="14" customWidth="1"/>
    <col min="5891" max="5891" width="15.42578125" style="14" customWidth="1"/>
    <col min="5892" max="5892" width="1.28515625" style="14" customWidth="1"/>
    <col min="5893" max="5893" width="71.42578125" style="14" customWidth="1"/>
    <col min="5894" max="5896" width="6.85546875" style="14" customWidth="1"/>
    <col min="5897" max="5898" width="6.42578125" style="14" customWidth="1"/>
    <col min="5899" max="5899" width="6.85546875" style="14" customWidth="1"/>
    <col min="5900" max="5902" width="6.42578125" style="14" customWidth="1"/>
    <col min="5903" max="5903" width="6.85546875" style="14" customWidth="1"/>
    <col min="5904" max="5910" width="6.42578125" style="14" customWidth="1"/>
    <col min="5911" max="5911" width="7.42578125" style="14" customWidth="1"/>
    <col min="5912" max="6144" width="11.42578125" style="14"/>
    <col min="6145" max="6145" width="0.140625" style="14" customWidth="1"/>
    <col min="6146" max="6146" width="2.7109375" style="14" customWidth="1"/>
    <col min="6147" max="6147" width="15.42578125" style="14" customWidth="1"/>
    <col min="6148" max="6148" width="1.28515625" style="14" customWidth="1"/>
    <col min="6149" max="6149" width="71.42578125" style="14" customWidth="1"/>
    <col min="6150" max="6152" width="6.85546875" style="14" customWidth="1"/>
    <col min="6153" max="6154" width="6.42578125" style="14" customWidth="1"/>
    <col min="6155" max="6155" width="6.85546875" style="14" customWidth="1"/>
    <col min="6156" max="6158" width="6.42578125" style="14" customWidth="1"/>
    <col min="6159" max="6159" width="6.85546875" style="14" customWidth="1"/>
    <col min="6160" max="6166" width="6.42578125" style="14" customWidth="1"/>
    <col min="6167" max="6167" width="7.42578125" style="14" customWidth="1"/>
    <col min="6168" max="6400" width="11.42578125" style="14"/>
    <col min="6401" max="6401" width="0.140625" style="14" customWidth="1"/>
    <col min="6402" max="6402" width="2.7109375" style="14" customWidth="1"/>
    <col min="6403" max="6403" width="15.42578125" style="14" customWidth="1"/>
    <col min="6404" max="6404" width="1.28515625" style="14" customWidth="1"/>
    <col min="6405" max="6405" width="71.42578125" style="14" customWidth="1"/>
    <col min="6406" max="6408" width="6.85546875" style="14" customWidth="1"/>
    <col min="6409" max="6410" width="6.42578125" style="14" customWidth="1"/>
    <col min="6411" max="6411" width="6.85546875" style="14" customWidth="1"/>
    <col min="6412" max="6414" width="6.42578125" style="14" customWidth="1"/>
    <col min="6415" max="6415" width="6.85546875" style="14" customWidth="1"/>
    <col min="6416" max="6422" width="6.42578125" style="14" customWidth="1"/>
    <col min="6423" max="6423" width="7.42578125" style="14" customWidth="1"/>
    <col min="6424" max="6656" width="11.42578125" style="14"/>
    <col min="6657" max="6657" width="0.140625" style="14" customWidth="1"/>
    <col min="6658" max="6658" width="2.7109375" style="14" customWidth="1"/>
    <col min="6659" max="6659" width="15.42578125" style="14" customWidth="1"/>
    <col min="6660" max="6660" width="1.28515625" style="14" customWidth="1"/>
    <col min="6661" max="6661" width="71.42578125" style="14" customWidth="1"/>
    <col min="6662" max="6664" width="6.85546875" style="14" customWidth="1"/>
    <col min="6665" max="6666" width="6.42578125" style="14" customWidth="1"/>
    <col min="6667" max="6667" width="6.85546875" style="14" customWidth="1"/>
    <col min="6668" max="6670" width="6.42578125" style="14" customWidth="1"/>
    <col min="6671" max="6671" width="6.85546875" style="14" customWidth="1"/>
    <col min="6672" max="6678" width="6.42578125" style="14" customWidth="1"/>
    <col min="6679" max="6679" width="7.42578125" style="14" customWidth="1"/>
    <col min="6680" max="6912" width="11.42578125" style="14"/>
    <col min="6913" max="6913" width="0.140625" style="14" customWidth="1"/>
    <col min="6914" max="6914" width="2.7109375" style="14" customWidth="1"/>
    <col min="6915" max="6915" width="15.42578125" style="14" customWidth="1"/>
    <col min="6916" max="6916" width="1.28515625" style="14" customWidth="1"/>
    <col min="6917" max="6917" width="71.42578125" style="14" customWidth="1"/>
    <col min="6918" max="6920" width="6.85546875" style="14" customWidth="1"/>
    <col min="6921" max="6922" width="6.42578125" style="14" customWidth="1"/>
    <col min="6923" max="6923" width="6.85546875" style="14" customWidth="1"/>
    <col min="6924" max="6926" width="6.42578125" style="14" customWidth="1"/>
    <col min="6927" max="6927" width="6.85546875" style="14" customWidth="1"/>
    <col min="6928" max="6934" width="6.42578125" style="14" customWidth="1"/>
    <col min="6935" max="6935" width="7.42578125" style="14" customWidth="1"/>
    <col min="6936" max="7168" width="11.42578125" style="14"/>
    <col min="7169" max="7169" width="0.140625" style="14" customWidth="1"/>
    <col min="7170" max="7170" width="2.7109375" style="14" customWidth="1"/>
    <col min="7171" max="7171" width="15.42578125" style="14" customWidth="1"/>
    <col min="7172" max="7172" width="1.28515625" style="14" customWidth="1"/>
    <col min="7173" max="7173" width="71.42578125" style="14" customWidth="1"/>
    <col min="7174" max="7176" width="6.85546875" style="14" customWidth="1"/>
    <col min="7177" max="7178" width="6.42578125" style="14" customWidth="1"/>
    <col min="7179" max="7179" width="6.85546875" style="14" customWidth="1"/>
    <col min="7180" max="7182" width="6.42578125" style="14" customWidth="1"/>
    <col min="7183" max="7183" width="6.85546875" style="14" customWidth="1"/>
    <col min="7184" max="7190" width="6.42578125" style="14" customWidth="1"/>
    <col min="7191" max="7191" width="7.42578125" style="14" customWidth="1"/>
    <col min="7192" max="7424" width="11.42578125" style="14"/>
    <col min="7425" max="7425" width="0.140625" style="14" customWidth="1"/>
    <col min="7426" max="7426" width="2.7109375" style="14" customWidth="1"/>
    <col min="7427" max="7427" width="15.42578125" style="14" customWidth="1"/>
    <col min="7428" max="7428" width="1.28515625" style="14" customWidth="1"/>
    <col min="7429" max="7429" width="71.42578125" style="14" customWidth="1"/>
    <col min="7430" max="7432" width="6.85546875" style="14" customWidth="1"/>
    <col min="7433" max="7434" width="6.42578125" style="14" customWidth="1"/>
    <col min="7435" max="7435" width="6.85546875" style="14" customWidth="1"/>
    <col min="7436" max="7438" width="6.42578125" style="14" customWidth="1"/>
    <col min="7439" max="7439" width="6.85546875" style="14" customWidth="1"/>
    <col min="7440" max="7446" width="6.42578125" style="14" customWidth="1"/>
    <col min="7447" max="7447" width="7.42578125" style="14" customWidth="1"/>
    <col min="7448" max="7680" width="11.42578125" style="14"/>
    <col min="7681" max="7681" width="0.140625" style="14" customWidth="1"/>
    <col min="7682" max="7682" width="2.7109375" style="14" customWidth="1"/>
    <col min="7683" max="7683" width="15.42578125" style="14" customWidth="1"/>
    <col min="7684" max="7684" width="1.28515625" style="14" customWidth="1"/>
    <col min="7685" max="7685" width="71.42578125" style="14" customWidth="1"/>
    <col min="7686" max="7688" width="6.85546875" style="14" customWidth="1"/>
    <col min="7689" max="7690" width="6.42578125" style="14" customWidth="1"/>
    <col min="7691" max="7691" width="6.85546875" style="14" customWidth="1"/>
    <col min="7692" max="7694" width="6.42578125" style="14" customWidth="1"/>
    <col min="7695" max="7695" width="6.85546875" style="14" customWidth="1"/>
    <col min="7696" max="7702" width="6.42578125" style="14" customWidth="1"/>
    <col min="7703" max="7703" width="7.42578125" style="14" customWidth="1"/>
    <col min="7704" max="7936" width="11.42578125" style="14"/>
    <col min="7937" max="7937" width="0.140625" style="14" customWidth="1"/>
    <col min="7938" max="7938" width="2.7109375" style="14" customWidth="1"/>
    <col min="7939" max="7939" width="15.42578125" style="14" customWidth="1"/>
    <col min="7940" max="7940" width="1.28515625" style="14" customWidth="1"/>
    <col min="7941" max="7941" width="71.42578125" style="14" customWidth="1"/>
    <col min="7942" max="7944" width="6.85546875" style="14" customWidth="1"/>
    <col min="7945" max="7946" width="6.42578125" style="14" customWidth="1"/>
    <col min="7947" max="7947" width="6.85546875" style="14" customWidth="1"/>
    <col min="7948" max="7950" width="6.42578125" style="14" customWidth="1"/>
    <col min="7951" max="7951" width="6.85546875" style="14" customWidth="1"/>
    <col min="7952" max="7958" width="6.42578125" style="14" customWidth="1"/>
    <col min="7959" max="7959" width="7.42578125" style="14" customWidth="1"/>
    <col min="7960" max="8192" width="11.42578125" style="14"/>
    <col min="8193" max="8193" width="0.140625" style="14" customWidth="1"/>
    <col min="8194" max="8194" width="2.7109375" style="14" customWidth="1"/>
    <col min="8195" max="8195" width="15.42578125" style="14" customWidth="1"/>
    <col min="8196" max="8196" width="1.28515625" style="14" customWidth="1"/>
    <col min="8197" max="8197" width="71.42578125" style="14" customWidth="1"/>
    <col min="8198" max="8200" width="6.85546875" style="14" customWidth="1"/>
    <col min="8201" max="8202" width="6.42578125" style="14" customWidth="1"/>
    <col min="8203" max="8203" width="6.85546875" style="14" customWidth="1"/>
    <col min="8204" max="8206" width="6.42578125" style="14" customWidth="1"/>
    <col min="8207" max="8207" width="6.85546875" style="14" customWidth="1"/>
    <col min="8208" max="8214" width="6.42578125" style="14" customWidth="1"/>
    <col min="8215" max="8215" width="7.42578125" style="14" customWidth="1"/>
    <col min="8216" max="8448" width="11.42578125" style="14"/>
    <col min="8449" max="8449" width="0.140625" style="14" customWidth="1"/>
    <col min="8450" max="8450" width="2.7109375" style="14" customWidth="1"/>
    <col min="8451" max="8451" width="15.42578125" style="14" customWidth="1"/>
    <col min="8452" max="8452" width="1.28515625" style="14" customWidth="1"/>
    <col min="8453" max="8453" width="71.42578125" style="14" customWidth="1"/>
    <col min="8454" max="8456" width="6.85546875" style="14" customWidth="1"/>
    <col min="8457" max="8458" width="6.42578125" style="14" customWidth="1"/>
    <col min="8459" max="8459" width="6.85546875" style="14" customWidth="1"/>
    <col min="8460" max="8462" width="6.42578125" style="14" customWidth="1"/>
    <col min="8463" max="8463" width="6.85546875" style="14" customWidth="1"/>
    <col min="8464" max="8470" width="6.42578125" style="14" customWidth="1"/>
    <col min="8471" max="8471" width="7.42578125" style="14" customWidth="1"/>
    <col min="8472" max="8704" width="11.42578125" style="14"/>
    <col min="8705" max="8705" width="0.140625" style="14" customWidth="1"/>
    <col min="8706" max="8706" width="2.7109375" style="14" customWidth="1"/>
    <col min="8707" max="8707" width="15.42578125" style="14" customWidth="1"/>
    <col min="8708" max="8708" width="1.28515625" style="14" customWidth="1"/>
    <col min="8709" max="8709" width="71.42578125" style="14" customWidth="1"/>
    <col min="8710" max="8712" width="6.85546875" style="14" customWidth="1"/>
    <col min="8713" max="8714" width="6.42578125" style="14" customWidth="1"/>
    <col min="8715" max="8715" width="6.85546875" style="14" customWidth="1"/>
    <col min="8716" max="8718" width="6.42578125" style="14" customWidth="1"/>
    <col min="8719" max="8719" width="6.85546875" style="14" customWidth="1"/>
    <col min="8720" max="8726" width="6.42578125" style="14" customWidth="1"/>
    <col min="8727" max="8727" width="7.42578125" style="14" customWidth="1"/>
    <col min="8728" max="8960" width="11.42578125" style="14"/>
    <col min="8961" max="8961" width="0.140625" style="14" customWidth="1"/>
    <col min="8962" max="8962" width="2.7109375" style="14" customWidth="1"/>
    <col min="8963" max="8963" width="15.42578125" style="14" customWidth="1"/>
    <col min="8964" max="8964" width="1.28515625" style="14" customWidth="1"/>
    <col min="8965" max="8965" width="71.42578125" style="14" customWidth="1"/>
    <col min="8966" max="8968" width="6.85546875" style="14" customWidth="1"/>
    <col min="8969" max="8970" width="6.42578125" style="14" customWidth="1"/>
    <col min="8971" max="8971" width="6.85546875" style="14" customWidth="1"/>
    <col min="8972" max="8974" width="6.42578125" style="14" customWidth="1"/>
    <col min="8975" max="8975" width="6.85546875" style="14" customWidth="1"/>
    <col min="8976" max="8982" width="6.42578125" style="14" customWidth="1"/>
    <col min="8983" max="8983" width="7.42578125" style="14" customWidth="1"/>
    <col min="8984" max="9216" width="11.42578125" style="14"/>
    <col min="9217" max="9217" width="0.140625" style="14" customWidth="1"/>
    <col min="9218" max="9218" width="2.7109375" style="14" customWidth="1"/>
    <col min="9219" max="9219" width="15.42578125" style="14" customWidth="1"/>
    <col min="9220" max="9220" width="1.28515625" style="14" customWidth="1"/>
    <col min="9221" max="9221" width="71.42578125" style="14" customWidth="1"/>
    <col min="9222" max="9224" width="6.85546875" style="14" customWidth="1"/>
    <col min="9225" max="9226" width="6.42578125" style="14" customWidth="1"/>
    <col min="9227" max="9227" width="6.85546875" style="14" customWidth="1"/>
    <col min="9228" max="9230" width="6.42578125" style="14" customWidth="1"/>
    <col min="9231" max="9231" width="6.85546875" style="14" customWidth="1"/>
    <col min="9232" max="9238" width="6.42578125" style="14" customWidth="1"/>
    <col min="9239" max="9239" width="7.42578125" style="14" customWidth="1"/>
    <col min="9240" max="9472" width="11.42578125" style="14"/>
    <col min="9473" max="9473" width="0.140625" style="14" customWidth="1"/>
    <col min="9474" max="9474" width="2.7109375" style="14" customWidth="1"/>
    <col min="9475" max="9475" width="15.42578125" style="14" customWidth="1"/>
    <col min="9476" max="9476" width="1.28515625" style="14" customWidth="1"/>
    <col min="9477" max="9477" width="71.42578125" style="14" customWidth="1"/>
    <col min="9478" max="9480" width="6.85546875" style="14" customWidth="1"/>
    <col min="9481" max="9482" width="6.42578125" style="14" customWidth="1"/>
    <col min="9483" max="9483" width="6.85546875" style="14" customWidth="1"/>
    <col min="9484" max="9486" width="6.42578125" style="14" customWidth="1"/>
    <col min="9487" max="9487" width="6.85546875" style="14" customWidth="1"/>
    <col min="9488" max="9494" width="6.42578125" style="14" customWidth="1"/>
    <col min="9495" max="9495" width="7.42578125" style="14" customWidth="1"/>
    <col min="9496" max="9728" width="11.42578125" style="14"/>
    <col min="9729" max="9729" width="0.140625" style="14" customWidth="1"/>
    <col min="9730" max="9730" width="2.7109375" style="14" customWidth="1"/>
    <col min="9731" max="9731" width="15.42578125" style="14" customWidth="1"/>
    <col min="9732" max="9732" width="1.28515625" style="14" customWidth="1"/>
    <col min="9733" max="9733" width="71.42578125" style="14" customWidth="1"/>
    <col min="9734" max="9736" width="6.85546875" style="14" customWidth="1"/>
    <col min="9737" max="9738" width="6.42578125" style="14" customWidth="1"/>
    <col min="9739" max="9739" width="6.85546875" style="14" customWidth="1"/>
    <col min="9740" max="9742" width="6.42578125" style="14" customWidth="1"/>
    <col min="9743" max="9743" width="6.85546875" style="14" customWidth="1"/>
    <col min="9744" max="9750" width="6.42578125" style="14" customWidth="1"/>
    <col min="9751" max="9751" width="7.42578125" style="14" customWidth="1"/>
    <col min="9752" max="9984" width="11.42578125" style="14"/>
    <col min="9985" max="9985" width="0.140625" style="14" customWidth="1"/>
    <col min="9986" max="9986" width="2.7109375" style="14" customWidth="1"/>
    <col min="9987" max="9987" width="15.42578125" style="14" customWidth="1"/>
    <col min="9988" max="9988" width="1.28515625" style="14" customWidth="1"/>
    <col min="9989" max="9989" width="71.42578125" style="14" customWidth="1"/>
    <col min="9990" max="9992" width="6.85546875" style="14" customWidth="1"/>
    <col min="9993" max="9994" width="6.42578125" style="14" customWidth="1"/>
    <col min="9995" max="9995" width="6.85546875" style="14" customWidth="1"/>
    <col min="9996" max="9998" width="6.42578125" style="14" customWidth="1"/>
    <col min="9999" max="9999" width="6.85546875" style="14" customWidth="1"/>
    <col min="10000" max="10006" width="6.42578125" style="14" customWidth="1"/>
    <col min="10007" max="10007" width="7.42578125" style="14" customWidth="1"/>
    <col min="10008" max="10240" width="11.42578125" style="14"/>
    <col min="10241" max="10241" width="0.140625" style="14" customWidth="1"/>
    <col min="10242" max="10242" width="2.7109375" style="14" customWidth="1"/>
    <col min="10243" max="10243" width="15.42578125" style="14" customWidth="1"/>
    <col min="10244" max="10244" width="1.28515625" style="14" customWidth="1"/>
    <col min="10245" max="10245" width="71.42578125" style="14" customWidth="1"/>
    <col min="10246" max="10248" width="6.85546875" style="14" customWidth="1"/>
    <col min="10249" max="10250" width="6.42578125" style="14" customWidth="1"/>
    <col min="10251" max="10251" width="6.85546875" style="14" customWidth="1"/>
    <col min="10252" max="10254" width="6.42578125" style="14" customWidth="1"/>
    <col min="10255" max="10255" width="6.85546875" style="14" customWidth="1"/>
    <col min="10256" max="10262" width="6.42578125" style="14" customWidth="1"/>
    <col min="10263" max="10263" width="7.42578125" style="14" customWidth="1"/>
    <col min="10264" max="10496" width="11.42578125" style="14"/>
    <col min="10497" max="10497" width="0.140625" style="14" customWidth="1"/>
    <col min="10498" max="10498" width="2.7109375" style="14" customWidth="1"/>
    <col min="10499" max="10499" width="15.42578125" style="14" customWidth="1"/>
    <col min="10500" max="10500" width="1.28515625" style="14" customWidth="1"/>
    <col min="10501" max="10501" width="71.42578125" style="14" customWidth="1"/>
    <col min="10502" max="10504" width="6.85546875" style="14" customWidth="1"/>
    <col min="10505" max="10506" width="6.42578125" style="14" customWidth="1"/>
    <col min="10507" max="10507" width="6.85546875" style="14" customWidth="1"/>
    <col min="10508" max="10510" width="6.42578125" style="14" customWidth="1"/>
    <col min="10511" max="10511" width="6.85546875" style="14" customWidth="1"/>
    <col min="10512" max="10518" width="6.42578125" style="14" customWidth="1"/>
    <col min="10519" max="10519" width="7.42578125" style="14" customWidth="1"/>
    <col min="10520" max="10752" width="11.42578125" style="14"/>
    <col min="10753" max="10753" width="0.140625" style="14" customWidth="1"/>
    <col min="10754" max="10754" width="2.7109375" style="14" customWidth="1"/>
    <col min="10755" max="10755" width="15.42578125" style="14" customWidth="1"/>
    <col min="10756" max="10756" width="1.28515625" style="14" customWidth="1"/>
    <col min="10757" max="10757" width="71.42578125" style="14" customWidth="1"/>
    <col min="10758" max="10760" width="6.85546875" style="14" customWidth="1"/>
    <col min="10761" max="10762" width="6.42578125" style="14" customWidth="1"/>
    <col min="10763" max="10763" width="6.85546875" style="14" customWidth="1"/>
    <col min="10764" max="10766" width="6.42578125" style="14" customWidth="1"/>
    <col min="10767" max="10767" width="6.85546875" style="14" customWidth="1"/>
    <col min="10768" max="10774" width="6.42578125" style="14" customWidth="1"/>
    <col min="10775" max="10775" width="7.42578125" style="14" customWidth="1"/>
    <col min="10776" max="11008" width="11.42578125" style="14"/>
    <col min="11009" max="11009" width="0.140625" style="14" customWidth="1"/>
    <col min="11010" max="11010" width="2.7109375" style="14" customWidth="1"/>
    <col min="11011" max="11011" width="15.42578125" style="14" customWidth="1"/>
    <col min="11012" max="11012" width="1.28515625" style="14" customWidth="1"/>
    <col min="11013" max="11013" width="71.42578125" style="14" customWidth="1"/>
    <col min="11014" max="11016" width="6.85546875" style="14" customWidth="1"/>
    <col min="11017" max="11018" width="6.42578125" style="14" customWidth="1"/>
    <col min="11019" max="11019" width="6.85546875" style="14" customWidth="1"/>
    <col min="11020" max="11022" width="6.42578125" style="14" customWidth="1"/>
    <col min="11023" max="11023" width="6.85546875" style="14" customWidth="1"/>
    <col min="11024" max="11030" width="6.42578125" style="14" customWidth="1"/>
    <col min="11031" max="11031" width="7.42578125" style="14" customWidth="1"/>
    <col min="11032" max="11264" width="11.42578125" style="14"/>
    <col min="11265" max="11265" width="0.140625" style="14" customWidth="1"/>
    <col min="11266" max="11266" width="2.7109375" style="14" customWidth="1"/>
    <col min="11267" max="11267" width="15.42578125" style="14" customWidth="1"/>
    <col min="11268" max="11268" width="1.28515625" style="14" customWidth="1"/>
    <col min="11269" max="11269" width="71.42578125" style="14" customWidth="1"/>
    <col min="11270" max="11272" width="6.85546875" style="14" customWidth="1"/>
    <col min="11273" max="11274" width="6.42578125" style="14" customWidth="1"/>
    <col min="11275" max="11275" width="6.85546875" style="14" customWidth="1"/>
    <col min="11276" max="11278" width="6.42578125" style="14" customWidth="1"/>
    <col min="11279" max="11279" width="6.85546875" style="14" customWidth="1"/>
    <col min="11280" max="11286" width="6.42578125" style="14" customWidth="1"/>
    <col min="11287" max="11287" width="7.42578125" style="14" customWidth="1"/>
    <col min="11288" max="11520" width="11.42578125" style="14"/>
    <col min="11521" max="11521" width="0.140625" style="14" customWidth="1"/>
    <col min="11522" max="11522" width="2.7109375" style="14" customWidth="1"/>
    <col min="11523" max="11523" width="15.42578125" style="14" customWidth="1"/>
    <col min="11524" max="11524" width="1.28515625" style="14" customWidth="1"/>
    <col min="11525" max="11525" width="71.42578125" style="14" customWidth="1"/>
    <col min="11526" max="11528" width="6.85546875" style="14" customWidth="1"/>
    <col min="11529" max="11530" width="6.42578125" style="14" customWidth="1"/>
    <col min="11531" max="11531" width="6.85546875" style="14" customWidth="1"/>
    <col min="11532" max="11534" width="6.42578125" style="14" customWidth="1"/>
    <col min="11535" max="11535" width="6.85546875" style="14" customWidth="1"/>
    <col min="11536" max="11542" width="6.42578125" style="14" customWidth="1"/>
    <col min="11543" max="11543" width="7.42578125" style="14" customWidth="1"/>
    <col min="11544" max="11776" width="11.42578125" style="14"/>
    <col min="11777" max="11777" width="0.140625" style="14" customWidth="1"/>
    <col min="11778" max="11778" width="2.7109375" style="14" customWidth="1"/>
    <col min="11779" max="11779" width="15.42578125" style="14" customWidth="1"/>
    <col min="11780" max="11780" width="1.28515625" style="14" customWidth="1"/>
    <col min="11781" max="11781" width="71.42578125" style="14" customWidth="1"/>
    <col min="11782" max="11784" width="6.85546875" style="14" customWidth="1"/>
    <col min="11785" max="11786" width="6.42578125" style="14" customWidth="1"/>
    <col min="11787" max="11787" width="6.85546875" style="14" customWidth="1"/>
    <col min="11788" max="11790" width="6.42578125" style="14" customWidth="1"/>
    <col min="11791" max="11791" width="6.85546875" style="14" customWidth="1"/>
    <col min="11792" max="11798" width="6.42578125" style="14" customWidth="1"/>
    <col min="11799" max="11799" width="7.42578125" style="14" customWidth="1"/>
    <col min="11800" max="12032" width="11.42578125" style="14"/>
    <col min="12033" max="12033" width="0.140625" style="14" customWidth="1"/>
    <col min="12034" max="12034" width="2.7109375" style="14" customWidth="1"/>
    <col min="12035" max="12035" width="15.42578125" style="14" customWidth="1"/>
    <col min="12036" max="12036" width="1.28515625" style="14" customWidth="1"/>
    <col min="12037" max="12037" width="71.42578125" style="14" customWidth="1"/>
    <col min="12038" max="12040" width="6.85546875" style="14" customWidth="1"/>
    <col min="12041" max="12042" width="6.42578125" style="14" customWidth="1"/>
    <col min="12043" max="12043" width="6.85546875" style="14" customWidth="1"/>
    <col min="12044" max="12046" width="6.42578125" style="14" customWidth="1"/>
    <col min="12047" max="12047" width="6.85546875" style="14" customWidth="1"/>
    <col min="12048" max="12054" width="6.42578125" style="14" customWidth="1"/>
    <col min="12055" max="12055" width="7.42578125" style="14" customWidth="1"/>
    <col min="12056" max="12288" width="11.42578125" style="14"/>
    <col min="12289" max="12289" width="0.140625" style="14" customWidth="1"/>
    <col min="12290" max="12290" width="2.7109375" style="14" customWidth="1"/>
    <col min="12291" max="12291" width="15.42578125" style="14" customWidth="1"/>
    <col min="12292" max="12292" width="1.28515625" style="14" customWidth="1"/>
    <col min="12293" max="12293" width="71.42578125" style="14" customWidth="1"/>
    <col min="12294" max="12296" width="6.85546875" style="14" customWidth="1"/>
    <col min="12297" max="12298" width="6.42578125" style="14" customWidth="1"/>
    <col min="12299" max="12299" width="6.85546875" style="14" customWidth="1"/>
    <col min="12300" max="12302" width="6.42578125" style="14" customWidth="1"/>
    <col min="12303" max="12303" width="6.85546875" style="14" customWidth="1"/>
    <col min="12304" max="12310" width="6.42578125" style="14" customWidth="1"/>
    <col min="12311" max="12311" width="7.42578125" style="14" customWidth="1"/>
    <col min="12312" max="12544" width="11.42578125" style="14"/>
    <col min="12545" max="12545" width="0.140625" style="14" customWidth="1"/>
    <col min="12546" max="12546" width="2.7109375" style="14" customWidth="1"/>
    <col min="12547" max="12547" width="15.42578125" style="14" customWidth="1"/>
    <col min="12548" max="12548" width="1.28515625" style="14" customWidth="1"/>
    <col min="12549" max="12549" width="71.42578125" style="14" customWidth="1"/>
    <col min="12550" max="12552" width="6.85546875" style="14" customWidth="1"/>
    <col min="12553" max="12554" width="6.42578125" style="14" customWidth="1"/>
    <col min="12555" max="12555" width="6.85546875" style="14" customWidth="1"/>
    <col min="12556" max="12558" width="6.42578125" style="14" customWidth="1"/>
    <col min="12559" max="12559" width="6.85546875" style="14" customWidth="1"/>
    <col min="12560" max="12566" width="6.42578125" style="14" customWidth="1"/>
    <col min="12567" max="12567" width="7.42578125" style="14" customWidth="1"/>
    <col min="12568" max="12800" width="11.42578125" style="14"/>
    <col min="12801" max="12801" width="0.140625" style="14" customWidth="1"/>
    <col min="12802" max="12802" width="2.7109375" style="14" customWidth="1"/>
    <col min="12803" max="12803" width="15.42578125" style="14" customWidth="1"/>
    <col min="12804" max="12804" width="1.28515625" style="14" customWidth="1"/>
    <col min="12805" max="12805" width="71.42578125" style="14" customWidth="1"/>
    <col min="12806" max="12808" width="6.85546875" style="14" customWidth="1"/>
    <col min="12809" max="12810" width="6.42578125" style="14" customWidth="1"/>
    <col min="12811" max="12811" width="6.85546875" style="14" customWidth="1"/>
    <col min="12812" max="12814" width="6.42578125" style="14" customWidth="1"/>
    <col min="12815" max="12815" width="6.85546875" style="14" customWidth="1"/>
    <col min="12816" max="12822" width="6.42578125" style="14" customWidth="1"/>
    <col min="12823" max="12823" width="7.42578125" style="14" customWidth="1"/>
    <col min="12824" max="13056" width="11.42578125" style="14"/>
    <col min="13057" max="13057" width="0.140625" style="14" customWidth="1"/>
    <col min="13058" max="13058" width="2.7109375" style="14" customWidth="1"/>
    <col min="13059" max="13059" width="15.42578125" style="14" customWidth="1"/>
    <col min="13060" max="13060" width="1.28515625" style="14" customWidth="1"/>
    <col min="13061" max="13061" width="71.42578125" style="14" customWidth="1"/>
    <col min="13062" max="13064" width="6.85546875" style="14" customWidth="1"/>
    <col min="13065" max="13066" width="6.42578125" style="14" customWidth="1"/>
    <col min="13067" max="13067" width="6.85546875" style="14" customWidth="1"/>
    <col min="13068" max="13070" width="6.42578125" style="14" customWidth="1"/>
    <col min="13071" max="13071" width="6.85546875" style="14" customWidth="1"/>
    <col min="13072" max="13078" width="6.42578125" style="14" customWidth="1"/>
    <col min="13079" max="13079" width="7.42578125" style="14" customWidth="1"/>
    <col min="13080" max="13312" width="11.42578125" style="14"/>
    <col min="13313" max="13313" width="0.140625" style="14" customWidth="1"/>
    <col min="13314" max="13314" width="2.7109375" style="14" customWidth="1"/>
    <col min="13315" max="13315" width="15.42578125" style="14" customWidth="1"/>
    <col min="13316" max="13316" width="1.28515625" style="14" customWidth="1"/>
    <col min="13317" max="13317" width="71.42578125" style="14" customWidth="1"/>
    <col min="13318" max="13320" width="6.85546875" style="14" customWidth="1"/>
    <col min="13321" max="13322" width="6.42578125" style="14" customWidth="1"/>
    <col min="13323" max="13323" width="6.85546875" style="14" customWidth="1"/>
    <col min="13324" max="13326" width="6.42578125" style="14" customWidth="1"/>
    <col min="13327" max="13327" width="6.85546875" style="14" customWidth="1"/>
    <col min="13328" max="13334" width="6.42578125" style="14" customWidth="1"/>
    <col min="13335" max="13335" width="7.42578125" style="14" customWidth="1"/>
    <col min="13336" max="13568" width="11.42578125" style="14"/>
    <col min="13569" max="13569" width="0.140625" style="14" customWidth="1"/>
    <col min="13570" max="13570" width="2.7109375" style="14" customWidth="1"/>
    <col min="13571" max="13571" width="15.42578125" style="14" customWidth="1"/>
    <col min="13572" max="13572" width="1.28515625" style="14" customWidth="1"/>
    <col min="13573" max="13573" width="71.42578125" style="14" customWidth="1"/>
    <col min="13574" max="13576" width="6.85546875" style="14" customWidth="1"/>
    <col min="13577" max="13578" width="6.42578125" style="14" customWidth="1"/>
    <col min="13579" max="13579" width="6.85546875" style="14" customWidth="1"/>
    <col min="13580" max="13582" width="6.42578125" style="14" customWidth="1"/>
    <col min="13583" max="13583" width="6.85546875" style="14" customWidth="1"/>
    <col min="13584" max="13590" width="6.42578125" style="14" customWidth="1"/>
    <col min="13591" max="13591" width="7.42578125" style="14" customWidth="1"/>
    <col min="13592" max="13824" width="11.42578125" style="14"/>
    <col min="13825" max="13825" width="0.140625" style="14" customWidth="1"/>
    <col min="13826" max="13826" width="2.7109375" style="14" customWidth="1"/>
    <col min="13827" max="13827" width="15.42578125" style="14" customWidth="1"/>
    <col min="13828" max="13828" width="1.28515625" style="14" customWidth="1"/>
    <col min="13829" max="13829" width="71.42578125" style="14" customWidth="1"/>
    <col min="13830" max="13832" width="6.85546875" style="14" customWidth="1"/>
    <col min="13833" max="13834" width="6.42578125" style="14" customWidth="1"/>
    <col min="13835" max="13835" width="6.85546875" style="14" customWidth="1"/>
    <col min="13836" max="13838" width="6.42578125" style="14" customWidth="1"/>
    <col min="13839" max="13839" width="6.85546875" style="14" customWidth="1"/>
    <col min="13840" max="13846" width="6.42578125" style="14" customWidth="1"/>
    <col min="13847" max="13847" width="7.42578125" style="14" customWidth="1"/>
    <col min="13848" max="14080" width="11.42578125" style="14"/>
    <col min="14081" max="14081" width="0.140625" style="14" customWidth="1"/>
    <col min="14082" max="14082" width="2.7109375" style="14" customWidth="1"/>
    <col min="14083" max="14083" width="15.42578125" style="14" customWidth="1"/>
    <col min="14084" max="14084" width="1.28515625" style="14" customWidth="1"/>
    <col min="14085" max="14085" width="71.42578125" style="14" customWidth="1"/>
    <col min="14086" max="14088" width="6.85546875" style="14" customWidth="1"/>
    <col min="14089" max="14090" width="6.42578125" style="14" customWidth="1"/>
    <col min="14091" max="14091" width="6.85546875" style="14" customWidth="1"/>
    <col min="14092" max="14094" width="6.42578125" style="14" customWidth="1"/>
    <col min="14095" max="14095" width="6.85546875" style="14" customWidth="1"/>
    <col min="14096" max="14102" width="6.42578125" style="14" customWidth="1"/>
    <col min="14103" max="14103" width="7.42578125" style="14" customWidth="1"/>
    <col min="14104" max="14336" width="11.42578125" style="14"/>
    <col min="14337" max="14337" width="0.140625" style="14" customWidth="1"/>
    <col min="14338" max="14338" width="2.7109375" style="14" customWidth="1"/>
    <col min="14339" max="14339" width="15.42578125" style="14" customWidth="1"/>
    <col min="14340" max="14340" width="1.28515625" style="14" customWidth="1"/>
    <col min="14341" max="14341" width="71.42578125" style="14" customWidth="1"/>
    <col min="14342" max="14344" width="6.85546875" style="14" customWidth="1"/>
    <col min="14345" max="14346" width="6.42578125" style="14" customWidth="1"/>
    <col min="14347" max="14347" width="6.85546875" style="14" customWidth="1"/>
    <col min="14348" max="14350" width="6.42578125" style="14" customWidth="1"/>
    <col min="14351" max="14351" width="6.85546875" style="14" customWidth="1"/>
    <col min="14352" max="14358" width="6.42578125" style="14" customWidth="1"/>
    <col min="14359" max="14359" width="7.42578125" style="14" customWidth="1"/>
    <col min="14360" max="14592" width="11.42578125" style="14"/>
    <col min="14593" max="14593" width="0.140625" style="14" customWidth="1"/>
    <col min="14594" max="14594" width="2.7109375" style="14" customWidth="1"/>
    <col min="14595" max="14595" width="15.42578125" style="14" customWidth="1"/>
    <col min="14596" max="14596" width="1.28515625" style="14" customWidth="1"/>
    <col min="14597" max="14597" width="71.42578125" style="14" customWidth="1"/>
    <col min="14598" max="14600" width="6.85546875" style="14" customWidth="1"/>
    <col min="14601" max="14602" width="6.42578125" style="14" customWidth="1"/>
    <col min="14603" max="14603" width="6.85546875" style="14" customWidth="1"/>
    <col min="14604" max="14606" width="6.42578125" style="14" customWidth="1"/>
    <col min="14607" max="14607" width="6.85546875" style="14" customWidth="1"/>
    <col min="14608" max="14614" width="6.42578125" style="14" customWidth="1"/>
    <col min="14615" max="14615" width="7.42578125" style="14" customWidth="1"/>
    <col min="14616" max="14848" width="11.42578125" style="14"/>
    <col min="14849" max="14849" width="0.140625" style="14" customWidth="1"/>
    <col min="14850" max="14850" width="2.7109375" style="14" customWidth="1"/>
    <col min="14851" max="14851" width="15.42578125" style="14" customWidth="1"/>
    <col min="14852" max="14852" width="1.28515625" style="14" customWidth="1"/>
    <col min="14853" max="14853" width="71.42578125" style="14" customWidth="1"/>
    <col min="14854" max="14856" width="6.85546875" style="14" customWidth="1"/>
    <col min="14857" max="14858" width="6.42578125" style="14" customWidth="1"/>
    <col min="14859" max="14859" width="6.85546875" style="14" customWidth="1"/>
    <col min="14860" max="14862" width="6.42578125" style="14" customWidth="1"/>
    <col min="14863" max="14863" width="6.85546875" style="14" customWidth="1"/>
    <col min="14864" max="14870" width="6.42578125" style="14" customWidth="1"/>
    <col min="14871" max="14871" width="7.42578125" style="14" customWidth="1"/>
    <col min="14872" max="15104" width="11.42578125" style="14"/>
    <col min="15105" max="15105" width="0.140625" style="14" customWidth="1"/>
    <col min="15106" max="15106" width="2.7109375" style="14" customWidth="1"/>
    <col min="15107" max="15107" width="15.42578125" style="14" customWidth="1"/>
    <col min="15108" max="15108" width="1.28515625" style="14" customWidth="1"/>
    <col min="15109" max="15109" width="71.42578125" style="14" customWidth="1"/>
    <col min="15110" max="15112" width="6.85546875" style="14" customWidth="1"/>
    <col min="15113" max="15114" width="6.42578125" style="14" customWidth="1"/>
    <col min="15115" max="15115" width="6.85546875" style="14" customWidth="1"/>
    <col min="15116" max="15118" width="6.42578125" style="14" customWidth="1"/>
    <col min="15119" max="15119" width="6.85546875" style="14" customWidth="1"/>
    <col min="15120" max="15126" width="6.42578125" style="14" customWidth="1"/>
    <col min="15127" max="15127" width="7.42578125" style="14" customWidth="1"/>
    <col min="15128" max="15360" width="11.42578125" style="14"/>
    <col min="15361" max="15361" width="0.140625" style="14" customWidth="1"/>
    <col min="15362" max="15362" width="2.7109375" style="14" customWidth="1"/>
    <col min="15363" max="15363" width="15.42578125" style="14" customWidth="1"/>
    <col min="15364" max="15364" width="1.28515625" style="14" customWidth="1"/>
    <col min="15365" max="15365" width="71.42578125" style="14" customWidth="1"/>
    <col min="15366" max="15368" width="6.85546875" style="14" customWidth="1"/>
    <col min="15369" max="15370" width="6.42578125" style="14" customWidth="1"/>
    <col min="15371" max="15371" width="6.85546875" style="14" customWidth="1"/>
    <col min="15372" max="15374" width="6.42578125" style="14" customWidth="1"/>
    <col min="15375" max="15375" width="6.85546875" style="14" customWidth="1"/>
    <col min="15376" max="15382" width="6.42578125" style="14" customWidth="1"/>
    <col min="15383" max="15383" width="7.42578125" style="14" customWidth="1"/>
    <col min="15384" max="15616" width="11.42578125" style="14"/>
    <col min="15617" max="15617" width="0.140625" style="14" customWidth="1"/>
    <col min="15618" max="15618" width="2.7109375" style="14" customWidth="1"/>
    <col min="15619" max="15619" width="15.42578125" style="14" customWidth="1"/>
    <col min="15620" max="15620" width="1.28515625" style="14" customWidth="1"/>
    <col min="15621" max="15621" width="71.42578125" style="14" customWidth="1"/>
    <col min="15622" max="15624" width="6.85546875" style="14" customWidth="1"/>
    <col min="15625" max="15626" width="6.42578125" style="14" customWidth="1"/>
    <col min="15627" max="15627" width="6.85546875" style="14" customWidth="1"/>
    <col min="15628" max="15630" width="6.42578125" style="14" customWidth="1"/>
    <col min="15631" max="15631" width="6.85546875" style="14" customWidth="1"/>
    <col min="15632" max="15638" width="6.42578125" style="14" customWidth="1"/>
    <col min="15639" max="15639" width="7.42578125" style="14" customWidth="1"/>
    <col min="15640" max="15872" width="11.42578125" style="14"/>
    <col min="15873" max="15873" width="0.140625" style="14" customWidth="1"/>
    <col min="15874" max="15874" width="2.7109375" style="14" customWidth="1"/>
    <col min="15875" max="15875" width="15.42578125" style="14" customWidth="1"/>
    <col min="15876" max="15876" width="1.28515625" style="14" customWidth="1"/>
    <col min="15877" max="15877" width="71.42578125" style="14" customWidth="1"/>
    <col min="15878" max="15880" width="6.85546875" style="14" customWidth="1"/>
    <col min="15881" max="15882" width="6.42578125" style="14" customWidth="1"/>
    <col min="15883" max="15883" width="6.85546875" style="14" customWidth="1"/>
    <col min="15884" max="15886" width="6.42578125" style="14" customWidth="1"/>
    <col min="15887" max="15887" width="6.85546875" style="14" customWidth="1"/>
    <col min="15888" max="15894" width="6.42578125" style="14" customWidth="1"/>
    <col min="15895" max="15895" width="7.42578125" style="14" customWidth="1"/>
    <col min="15896" max="16128" width="11.42578125" style="14"/>
    <col min="16129" max="16129" width="0.140625" style="14" customWidth="1"/>
    <col min="16130" max="16130" width="2.7109375" style="14" customWidth="1"/>
    <col min="16131" max="16131" width="15.42578125" style="14" customWidth="1"/>
    <col min="16132" max="16132" width="1.28515625" style="14" customWidth="1"/>
    <col min="16133" max="16133" width="71.42578125" style="14" customWidth="1"/>
    <col min="16134" max="16136" width="6.85546875" style="14" customWidth="1"/>
    <col min="16137" max="16138" width="6.42578125" style="14" customWidth="1"/>
    <col min="16139" max="16139" width="6.85546875" style="14" customWidth="1"/>
    <col min="16140" max="16142" width="6.42578125" style="14" customWidth="1"/>
    <col min="16143" max="16143" width="6.85546875" style="14" customWidth="1"/>
    <col min="16144" max="16150" width="6.42578125" style="14" customWidth="1"/>
    <col min="16151" max="16151" width="7.42578125" style="14" customWidth="1"/>
    <col min="16152" max="16384" width="11.42578125" style="14"/>
  </cols>
  <sheetData>
    <row r="1" spans="3:5" ht="0.75" customHeight="1"/>
    <row r="2" spans="3:5" ht="21" customHeight="1">
      <c r="E2" s="4" t="s">
        <v>19</v>
      </c>
    </row>
    <row r="3" spans="3:5" ht="15" customHeight="1">
      <c r="E3" s="4" t="s">
        <v>101</v>
      </c>
    </row>
    <row r="4" spans="3:5" ht="20.25" customHeight="1">
      <c r="C4" s="6" t="s">
        <v>102</v>
      </c>
    </row>
    <row r="5" spans="3:5" ht="12.75" customHeight="1"/>
    <row r="6" spans="3:5" ht="13.5" customHeight="1"/>
    <row r="7" spans="3:5" ht="12.75" customHeight="1">
      <c r="C7" s="122" t="s">
        <v>134</v>
      </c>
      <c r="E7" s="16"/>
    </row>
    <row r="8" spans="3:5" ht="12.75" customHeight="1">
      <c r="C8" s="122"/>
      <c r="E8" s="16"/>
    </row>
    <row r="9" spans="3:5" ht="12.75" customHeight="1">
      <c r="C9" s="122"/>
      <c r="E9" s="16"/>
    </row>
    <row r="10" spans="3:5" ht="12.75" customHeight="1">
      <c r="C10" s="122"/>
      <c r="E10" s="16"/>
    </row>
    <row r="11" spans="3:5" ht="12.75" customHeight="1">
      <c r="C11" s="122"/>
      <c r="E11" s="16"/>
    </row>
    <row r="12" spans="3:5" ht="12.75" customHeight="1">
      <c r="C12" s="122"/>
      <c r="E12" s="16"/>
    </row>
    <row r="13" spans="3:5" ht="12.75" customHeight="1">
      <c r="C13" s="18" t="s">
        <v>98</v>
      </c>
      <c r="E13" s="16"/>
    </row>
    <row r="14" spans="3:5" ht="12.75" customHeight="1">
      <c r="E14" s="16"/>
    </row>
    <row r="15" spans="3:5" ht="12.75" customHeight="1">
      <c r="E15" s="16"/>
    </row>
    <row r="16" spans="3:5" ht="12.75" customHeight="1">
      <c r="E16" s="16"/>
    </row>
    <row r="17" spans="5:5" ht="12.75" customHeight="1">
      <c r="E17" s="16"/>
    </row>
    <row r="18" spans="5:5" ht="12.75" customHeight="1">
      <c r="E18" s="16"/>
    </row>
    <row r="19" spans="5:5" ht="12.75" customHeight="1">
      <c r="E19" s="16"/>
    </row>
    <row r="20" spans="5:5" ht="12.75" customHeight="1">
      <c r="E20" s="16"/>
    </row>
    <row r="21" spans="5:5" ht="12.75" customHeight="1">
      <c r="E21" s="16"/>
    </row>
    <row r="22" spans="5:5" ht="12.75" customHeight="1">
      <c r="E22" s="16"/>
    </row>
    <row r="23" spans="5:5" ht="12.75" customHeight="1">
      <c r="E23" s="19"/>
    </row>
    <row r="24" spans="5:5" ht="12.75" customHeight="1">
      <c r="E24" s="19"/>
    </row>
    <row r="25" spans="5:5" ht="12.75" customHeight="1">
      <c r="E25" s="19"/>
    </row>
    <row r="26" spans="5:5" ht="12.75" customHeight="1">
      <c r="E26" s="20"/>
    </row>
    <row r="27" spans="5:5" ht="12.75" customHeight="1">
      <c r="E27" s="21"/>
    </row>
    <row r="28" spans="5:5" ht="12.75" customHeight="1">
      <c r="E28" s="21"/>
    </row>
  </sheetData>
  <mergeCells count="1">
    <mergeCell ref="C7:C12"/>
  </mergeCells>
  <hyperlinks>
    <hyperlink ref="C4" location="Indice!A1" display="La energía renovable en 2015. Sistema eléctrico nacional"/>
  </hyperlinks>
  <printOptions horizontalCentered="1" verticalCentered="1"/>
  <pageMargins left="0.39370078740157483" right="0.78740157480314965" top="0.39370078740157483" bottom="0.98425196850393704" header="0" footer="0"/>
  <pageSetup paperSize="9" scale="93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G39"/>
  <sheetViews>
    <sheetView showGridLines="0" showRowColHeaders="0" zoomScaleNormal="100" workbookViewId="0">
      <selection activeCell="E33" sqref="E33"/>
    </sheetView>
  </sheetViews>
  <sheetFormatPr baseColWidth="10" defaultRowHeight="12.75"/>
  <cols>
    <col min="1" max="1" width="0.140625" style="56" customWidth="1"/>
    <col min="2" max="2" width="2.7109375" style="56" customWidth="1"/>
    <col min="3" max="3" width="23.7109375" style="56" customWidth="1"/>
    <col min="4" max="4" width="1.28515625" style="56" customWidth="1"/>
    <col min="5" max="5" width="58.85546875" style="56" customWidth="1"/>
    <col min="6" max="256" width="11.42578125" style="69"/>
    <col min="257" max="257" width="0.140625" style="69" customWidth="1"/>
    <col min="258" max="258" width="2.7109375" style="69" customWidth="1"/>
    <col min="259" max="259" width="18.5703125" style="69" customWidth="1"/>
    <col min="260" max="260" width="1.28515625" style="69" customWidth="1"/>
    <col min="261" max="261" width="58.85546875" style="69" customWidth="1"/>
    <col min="262" max="263" width="11.42578125" style="69"/>
    <col min="264" max="264" width="2.140625" style="69" customWidth="1"/>
    <col min="265" max="265" width="11.42578125" style="69"/>
    <col min="266" max="266" width="9.5703125" style="69" customWidth="1"/>
    <col min="267" max="512" width="11.42578125" style="69"/>
    <col min="513" max="513" width="0.140625" style="69" customWidth="1"/>
    <col min="514" max="514" width="2.7109375" style="69" customWidth="1"/>
    <col min="515" max="515" width="18.5703125" style="69" customWidth="1"/>
    <col min="516" max="516" width="1.28515625" style="69" customWidth="1"/>
    <col min="517" max="517" width="58.85546875" style="69" customWidth="1"/>
    <col min="518" max="519" width="11.42578125" style="69"/>
    <col min="520" max="520" width="2.140625" style="69" customWidth="1"/>
    <col min="521" max="521" width="11.42578125" style="69"/>
    <col min="522" max="522" width="9.5703125" style="69" customWidth="1"/>
    <col min="523" max="768" width="11.42578125" style="69"/>
    <col min="769" max="769" width="0.140625" style="69" customWidth="1"/>
    <col min="770" max="770" width="2.7109375" style="69" customWidth="1"/>
    <col min="771" max="771" width="18.5703125" style="69" customWidth="1"/>
    <col min="772" max="772" width="1.28515625" style="69" customWidth="1"/>
    <col min="773" max="773" width="58.85546875" style="69" customWidth="1"/>
    <col min="774" max="775" width="11.42578125" style="69"/>
    <col min="776" max="776" width="2.140625" style="69" customWidth="1"/>
    <col min="777" max="777" width="11.42578125" style="69"/>
    <col min="778" max="778" width="9.5703125" style="69" customWidth="1"/>
    <col min="779" max="1024" width="11.42578125" style="69"/>
    <col min="1025" max="1025" width="0.140625" style="69" customWidth="1"/>
    <col min="1026" max="1026" width="2.7109375" style="69" customWidth="1"/>
    <col min="1027" max="1027" width="18.5703125" style="69" customWidth="1"/>
    <col min="1028" max="1028" width="1.28515625" style="69" customWidth="1"/>
    <col min="1029" max="1029" width="58.85546875" style="69" customWidth="1"/>
    <col min="1030" max="1031" width="11.42578125" style="69"/>
    <col min="1032" max="1032" width="2.140625" style="69" customWidth="1"/>
    <col min="1033" max="1033" width="11.42578125" style="69"/>
    <col min="1034" max="1034" width="9.5703125" style="69" customWidth="1"/>
    <col min="1035" max="1280" width="11.42578125" style="69"/>
    <col min="1281" max="1281" width="0.140625" style="69" customWidth="1"/>
    <col min="1282" max="1282" width="2.7109375" style="69" customWidth="1"/>
    <col min="1283" max="1283" width="18.5703125" style="69" customWidth="1"/>
    <col min="1284" max="1284" width="1.28515625" style="69" customWidth="1"/>
    <col min="1285" max="1285" width="58.85546875" style="69" customWidth="1"/>
    <col min="1286" max="1287" width="11.42578125" style="69"/>
    <col min="1288" max="1288" width="2.140625" style="69" customWidth="1"/>
    <col min="1289" max="1289" width="11.42578125" style="69"/>
    <col min="1290" max="1290" width="9.5703125" style="69" customWidth="1"/>
    <col min="1291" max="1536" width="11.42578125" style="69"/>
    <col min="1537" max="1537" width="0.140625" style="69" customWidth="1"/>
    <col min="1538" max="1538" width="2.7109375" style="69" customWidth="1"/>
    <col min="1539" max="1539" width="18.5703125" style="69" customWidth="1"/>
    <col min="1540" max="1540" width="1.28515625" style="69" customWidth="1"/>
    <col min="1541" max="1541" width="58.85546875" style="69" customWidth="1"/>
    <col min="1542" max="1543" width="11.42578125" style="69"/>
    <col min="1544" max="1544" width="2.140625" style="69" customWidth="1"/>
    <col min="1545" max="1545" width="11.42578125" style="69"/>
    <col min="1546" max="1546" width="9.5703125" style="69" customWidth="1"/>
    <col min="1547" max="1792" width="11.42578125" style="69"/>
    <col min="1793" max="1793" width="0.140625" style="69" customWidth="1"/>
    <col min="1794" max="1794" width="2.7109375" style="69" customWidth="1"/>
    <col min="1795" max="1795" width="18.5703125" style="69" customWidth="1"/>
    <col min="1796" max="1796" width="1.28515625" style="69" customWidth="1"/>
    <col min="1797" max="1797" width="58.85546875" style="69" customWidth="1"/>
    <col min="1798" max="1799" width="11.42578125" style="69"/>
    <col min="1800" max="1800" width="2.140625" style="69" customWidth="1"/>
    <col min="1801" max="1801" width="11.42578125" style="69"/>
    <col min="1802" max="1802" width="9.5703125" style="69" customWidth="1"/>
    <col min="1803" max="2048" width="11.42578125" style="69"/>
    <col min="2049" max="2049" width="0.140625" style="69" customWidth="1"/>
    <col min="2050" max="2050" width="2.7109375" style="69" customWidth="1"/>
    <col min="2051" max="2051" width="18.5703125" style="69" customWidth="1"/>
    <col min="2052" max="2052" width="1.28515625" style="69" customWidth="1"/>
    <col min="2053" max="2053" width="58.85546875" style="69" customWidth="1"/>
    <col min="2054" max="2055" width="11.42578125" style="69"/>
    <col min="2056" max="2056" width="2.140625" style="69" customWidth="1"/>
    <col min="2057" max="2057" width="11.42578125" style="69"/>
    <col min="2058" max="2058" width="9.5703125" style="69" customWidth="1"/>
    <col min="2059" max="2304" width="11.42578125" style="69"/>
    <col min="2305" max="2305" width="0.140625" style="69" customWidth="1"/>
    <col min="2306" max="2306" width="2.7109375" style="69" customWidth="1"/>
    <col min="2307" max="2307" width="18.5703125" style="69" customWidth="1"/>
    <col min="2308" max="2308" width="1.28515625" style="69" customWidth="1"/>
    <col min="2309" max="2309" width="58.85546875" style="69" customWidth="1"/>
    <col min="2310" max="2311" width="11.42578125" style="69"/>
    <col min="2312" max="2312" width="2.140625" style="69" customWidth="1"/>
    <col min="2313" max="2313" width="11.42578125" style="69"/>
    <col min="2314" max="2314" width="9.5703125" style="69" customWidth="1"/>
    <col min="2315" max="2560" width="11.42578125" style="69"/>
    <col min="2561" max="2561" width="0.140625" style="69" customWidth="1"/>
    <col min="2562" max="2562" width="2.7109375" style="69" customWidth="1"/>
    <col min="2563" max="2563" width="18.5703125" style="69" customWidth="1"/>
    <col min="2564" max="2564" width="1.28515625" style="69" customWidth="1"/>
    <col min="2565" max="2565" width="58.85546875" style="69" customWidth="1"/>
    <col min="2566" max="2567" width="11.42578125" style="69"/>
    <col min="2568" max="2568" width="2.140625" style="69" customWidth="1"/>
    <col min="2569" max="2569" width="11.42578125" style="69"/>
    <col min="2570" max="2570" width="9.5703125" style="69" customWidth="1"/>
    <col min="2571" max="2816" width="11.42578125" style="69"/>
    <col min="2817" max="2817" width="0.140625" style="69" customWidth="1"/>
    <col min="2818" max="2818" width="2.7109375" style="69" customWidth="1"/>
    <col min="2819" max="2819" width="18.5703125" style="69" customWidth="1"/>
    <col min="2820" max="2820" width="1.28515625" style="69" customWidth="1"/>
    <col min="2821" max="2821" width="58.85546875" style="69" customWidth="1"/>
    <col min="2822" max="2823" width="11.42578125" style="69"/>
    <col min="2824" max="2824" width="2.140625" style="69" customWidth="1"/>
    <col min="2825" max="2825" width="11.42578125" style="69"/>
    <col min="2826" max="2826" width="9.5703125" style="69" customWidth="1"/>
    <col min="2827" max="3072" width="11.42578125" style="69"/>
    <col min="3073" max="3073" width="0.140625" style="69" customWidth="1"/>
    <col min="3074" max="3074" width="2.7109375" style="69" customWidth="1"/>
    <col min="3075" max="3075" width="18.5703125" style="69" customWidth="1"/>
    <col min="3076" max="3076" width="1.28515625" style="69" customWidth="1"/>
    <col min="3077" max="3077" width="58.85546875" style="69" customWidth="1"/>
    <col min="3078" max="3079" width="11.42578125" style="69"/>
    <col min="3080" max="3080" width="2.140625" style="69" customWidth="1"/>
    <col min="3081" max="3081" width="11.42578125" style="69"/>
    <col min="3082" max="3082" width="9.5703125" style="69" customWidth="1"/>
    <col min="3083" max="3328" width="11.42578125" style="69"/>
    <col min="3329" max="3329" width="0.140625" style="69" customWidth="1"/>
    <col min="3330" max="3330" width="2.7109375" style="69" customWidth="1"/>
    <col min="3331" max="3331" width="18.5703125" style="69" customWidth="1"/>
    <col min="3332" max="3332" width="1.28515625" style="69" customWidth="1"/>
    <col min="3333" max="3333" width="58.85546875" style="69" customWidth="1"/>
    <col min="3334" max="3335" width="11.42578125" style="69"/>
    <col min="3336" max="3336" width="2.140625" style="69" customWidth="1"/>
    <col min="3337" max="3337" width="11.42578125" style="69"/>
    <col min="3338" max="3338" width="9.5703125" style="69" customWidth="1"/>
    <col min="3339" max="3584" width="11.42578125" style="69"/>
    <col min="3585" max="3585" width="0.140625" style="69" customWidth="1"/>
    <col min="3586" max="3586" width="2.7109375" style="69" customWidth="1"/>
    <col min="3587" max="3587" width="18.5703125" style="69" customWidth="1"/>
    <col min="3588" max="3588" width="1.28515625" style="69" customWidth="1"/>
    <col min="3589" max="3589" width="58.85546875" style="69" customWidth="1"/>
    <col min="3590" max="3591" width="11.42578125" style="69"/>
    <col min="3592" max="3592" width="2.140625" style="69" customWidth="1"/>
    <col min="3593" max="3593" width="11.42578125" style="69"/>
    <col min="3594" max="3594" width="9.5703125" style="69" customWidth="1"/>
    <col min="3595" max="3840" width="11.42578125" style="69"/>
    <col min="3841" max="3841" width="0.140625" style="69" customWidth="1"/>
    <col min="3842" max="3842" width="2.7109375" style="69" customWidth="1"/>
    <col min="3843" max="3843" width="18.5703125" style="69" customWidth="1"/>
    <col min="3844" max="3844" width="1.28515625" style="69" customWidth="1"/>
    <col min="3845" max="3845" width="58.85546875" style="69" customWidth="1"/>
    <col min="3846" max="3847" width="11.42578125" style="69"/>
    <col min="3848" max="3848" width="2.140625" style="69" customWidth="1"/>
    <col min="3849" max="3849" width="11.42578125" style="69"/>
    <col min="3850" max="3850" width="9.5703125" style="69" customWidth="1"/>
    <col min="3851" max="4096" width="11.42578125" style="69"/>
    <col min="4097" max="4097" width="0.140625" style="69" customWidth="1"/>
    <col min="4098" max="4098" width="2.7109375" style="69" customWidth="1"/>
    <col min="4099" max="4099" width="18.5703125" style="69" customWidth="1"/>
    <col min="4100" max="4100" width="1.28515625" style="69" customWidth="1"/>
    <col min="4101" max="4101" width="58.85546875" style="69" customWidth="1"/>
    <col min="4102" max="4103" width="11.42578125" style="69"/>
    <col min="4104" max="4104" width="2.140625" style="69" customWidth="1"/>
    <col min="4105" max="4105" width="11.42578125" style="69"/>
    <col min="4106" max="4106" width="9.5703125" style="69" customWidth="1"/>
    <col min="4107" max="4352" width="11.42578125" style="69"/>
    <col min="4353" max="4353" width="0.140625" style="69" customWidth="1"/>
    <col min="4354" max="4354" width="2.7109375" style="69" customWidth="1"/>
    <col min="4355" max="4355" width="18.5703125" style="69" customWidth="1"/>
    <col min="4356" max="4356" width="1.28515625" style="69" customWidth="1"/>
    <col min="4357" max="4357" width="58.85546875" style="69" customWidth="1"/>
    <col min="4358" max="4359" width="11.42578125" style="69"/>
    <col min="4360" max="4360" width="2.140625" style="69" customWidth="1"/>
    <col min="4361" max="4361" width="11.42578125" style="69"/>
    <col min="4362" max="4362" width="9.5703125" style="69" customWidth="1"/>
    <col min="4363" max="4608" width="11.42578125" style="69"/>
    <col min="4609" max="4609" width="0.140625" style="69" customWidth="1"/>
    <col min="4610" max="4610" width="2.7109375" style="69" customWidth="1"/>
    <col min="4611" max="4611" width="18.5703125" style="69" customWidth="1"/>
    <col min="4612" max="4612" width="1.28515625" style="69" customWidth="1"/>
    <col min="4613" max="4613" width="58.85546875" style="69" customWidth="1"/>
    <col min="4614" max="4615" width="11.42578125" style="69"/>
    <col min="4616" max="4616" width="2.140625" style="69" customWidth="1"/>
    <col min="4617" max="4617" width="11.42578125" style="69"/>
    <col min="4618" max="4618" width="9.5703125" style="69" customWidth="1"/>
    <col min="4619" max="4864" width="11.42578125" style="69"/>
    <col min="4865" max="4865" width="0.140625" style="69" customWidth="1"/>
    <col min="4866" max="4866" width="2.7109375" style="69" customWidth="1"/>
    <col min="4867" max="4867" width="18.5703125" style="69" customWidth="1"/>
    <col min="4868" max="4868" width="1.28515625" style="69" customWidth="1"/>
    <col min="4869" max="4869" width="58.85546875" style="69" customWidth="1"/>
    <col min="4870" max="4871" width="11.42578125" style="69"/>
    <col min="4872" max="4872" width="2.140625" style="69" customWidth="1"/>
    <col min="4873" max="4873" width="11.42578125" style="69"/>
    <col min="4874" max="4874" width="9.5703125" style="69" customWidth="1"/>
    <col min="4875" max="5120" width="11.42578125" style="69"/>
    <col min="5121" max="5121" width="0.140625" style="69" customWidth="1"/>
    <col min="5122" max="5122" width="2.7109375" style="69" customWidth="1"/>
    <col min="5123" max="5123" width="18.5703125" style="69" customWidth="1"/>
    <col min="5124" max="5124" width="1.28515625" style="69" customWidth="1"/>
    <col min="5125" max="5125" width="58.85546875" style="69" customWidth="1"/>
    <col min="5126" max="5127" width="11.42578125" style="69"/>
    <col min="5128" max="5128" width="2.140625" style="69" customWidth="1"/>
    <col min="5129" max="5129" width="11.42578125" style="69"/>
    <col min="5130" max="5130" width="9.5703125" style="69" customWidth="1"/>
    <col min="5131" max="5376" width="11.42578125" style="69"/>
    <col min="5377" max="5377" width="0.140625" style="69" customWidth="1"/>
    <col min="5378" max="5378" width="2.7109375" style="69" customWidth="1"/>
    <col min="5379" max="5379" width="18.5703125" style="69" customWidth="1"/>
    <col min="5380" max="5380" width="1.28515625" style="69" customWidth="1"/>
    <col min="5381" max="5381" width="58.85546875" style="69" customWidth="1"/>
    <col min="5382" max="5383" width="11.42578125" style="69"/>
    <col min="5384" max="5384" width="2.140625" style="69" customWidth="1"/>
    <col min="5385" max="5385" width="11.42578125" style="69"/>
    <col min="5386" max="5386" width="9.5703125" style="69" customWidth="1"/>
    <col min="5387" max="5632" width="11.42578125" style="69"/>
    <col min="5633" max="5633" width="0.140625" style="69" customWidth="1"/>
    <col min="5634" max="5634" width="2.7109375" style="69" customWidth="1"/>
    <col min="5635" max="5635" width="18.5703125" style="69" customWidth="1"/>
    <col min="5636" max="5636" width="1.28515625" style="69" customWidth="1"/>
    <col min="5637" max="5637" width="58.85546875" style="69" customWidth="1"/>
    <col min="5638" max="5639" width="11.42578125" style="69"/>
    <col min="5640" max="5640" width="2.140625" style="69" customWidth="1"/>
    <col min="5641" max="5641" width="11.42578125" style="69"/>
    <col min="5642" max="5642" width="9.5703125" style="69" customWidth="1"/>
    <col min="5643" max="5888" width="11.42578125" style="69"/>
    <col min="5889" max="5889" width="0.140625" style="69" customWidth="1"/>
    <col min="5890" max="5890" width="2.7109375" style="69" customWidth="1"/>
    <col min="5891" max="5891" width="18.5703125" style="69" customWidth="1"/>
    <col min="5892" max="5892" width="1.28515625" style="69" customWidth="1"/>
    <col min="5893" max="5893" width="58.85546875" style="69" customWidth="1"/>
    <col min="5894" max="5895" width="11.42578125" style="69"/>
    <col min="5896" max="5896" width="2.140625" style="69" customWidth="1"/>
    <col min="5897" max="5897" width="11.42578125" style="69"/>
    <col min="5898" max="5898" width="9.5703125" style="69" customWidth="1"/>
    <col min="5899" max="6144" width="11.42578125" style="69"/>
    <col min="6145" max="6145" width="0.140625" style="69" customWidth="1"/>
    <col min="6146" max="6146" width="2.7109375" style="69" customWidth="1"/>
    <col min="6147" max="6147" width="18.5703125" style="69" customWidth="1"/>
    <col min="6148" max="6148" width="1.28515625" style="69" customWidth="1"/>
    <col min="6149" max="6149" width="58.85546875" style="69" customWidth="1"/>
    <col min="6150" max="6151" width="11.42578125" style="69"/>
    <col min="6152" max="6152" width="2.140625" style="69" customWidth="1"/>
    <col min="6153" max="6153" width="11.42578125" style="69"/>
    <col min="6154" max="6154" width="9.5703125" style="69" customWidth="1"/>
    <col min="6155" max="6400" width="11.42578125" style="69"/>
    <col min="6401" max="6401" width="0.140625" style="69" customWidth="1"/>
    <col min="6402" max="6402" width="2.7109375" style="69" customWidth="1"/>
    <col min="6403" max="6403" width="18.5703125" style="69" customWidth="1"/>
    <col min="6404" max="6404" width="1.28515625" style="69" customWidth="1"/>
    <col min="6405" max="6405" width="58.85546875" style="69" customWidth="1"/>
    <col min="6406" max="6407" width="11.42578125" style="69"/>
    <col min="6408" max="6408" width="2.140625" style="69" customWidth="1"/>
    <col min="6409" max="6409" width="11.42578125" style="69"/>
    <col min="6410" max="6410" width="9.5703125" style="69" customWidth="1"/>
    <col min="6411" max="6656" width="11.42578125" style="69"/>
    <col min="6657" max="6657" width="0.140625" style="69" customWidth="1"/>
    <col min="6658" max="6658" width="2.7109375" style="69" customWidth="1"/>
    <col min="6659" max="6659" width="18.5703125" style="69" customWidth="1"/>
    <col min="6660" max="6660" width="1.28515625" style="69" customWidth="1"/>
    <col min="6661" max="6661" width="58.85546875" style="69" customWidth="1"/>
    <col min="6662" max="6663" width="11.42578125" style="69"/>
    <col min="6664" max="6664" width="2.140625" style="69" customWidth="1"/>
    <col min="6665" max="6665" width="11.42578125" style="69"/>
    <col min="6666" max="6666" width="9.5703125" style="69" customWidth="1"/>
    <col min="6667" max="6912" width="11.42578125" style="69"/>
    <col min="6913" max="6913" width="0.140625" style="69" customWidth="1"/>
    <col min="6914" max="6914" width="2.7109375" style="69" customWidth="1"/>
    <col min="6915" max="6915" width="18.5703125" style="69" customWidth="1"/>
    <col min="6916" max="6916" width="1.28515625" style="69" customWidth="1"/>
    <col min="6917" max="6917" width="58.85546875" style="69" customWidth="1"/>
    <col min="6918" max="6919" width="11.42578125" style="69"/>
    <col min="6920" max="6920" width="2.140625" style="69" customWidth="1"/>
    <col min="6921" max="6921" width="11.42578125" style="69"/>
    <col min="6922" max="6922" width="9.5703125" style="69" customWidth="1"/>
    <col min="6923" max="7168" width="11.42578125" style="69"/>
    <col min="7169" max="7169" width="0.140625" style="69" customWidth="1"/>
    <col min="7170" max="7170" width="2.7109375" style="69" customWidth="1"/>
    <col min="7171" max="7171" width="18.5703125" style="69" customWidth="1"/>
    <col min="7172" max="7172" width="1.28515625" style="69" customWidth="1"/>
    <col min="7173" max="7173" width="58.85546875" style="69" customWidth="1"/>
    <col min="7174" max="7175" width="11.42578125" style="69"/>
    <col min="7176" max="7176" width="2.140625" style="69" customWidth="1"/>
    <col min="7177" max="7177" width="11.42578125" style="69"/>
    <col min="7178" max="7178" width="9.5703125" style="69" customWidth="1"/>
    <col min="7179" max="7424" width="11.42578125" style="69"/>
    <col min="7425" max="7425" width="0.140625" style="69" customWidth="1"/>
    <col min="7426" max="7426" width="2.7109375" style="69" customWidth="1"/>
    <col min="7427" max="7427" width="18.5703125" style="69" customWidth="1"/>
    <col min="7428" max="7428" width="1.28515625" style="69" customWidth="1"/>
    <col min="7429" max="7429" width="58.85546875" style="69" customWidth="1"/>
    <col min="7430" max="7431" width="11.42578125" style="69"/>
    <col min="7432" max="7432" width="2.140625" style="69" customWidth="1"/>
    <col min="7433" max="7433" width="11.42578125" style="69"/>
    <col min="7434" max="7434" width="9.5703125" style="69" customWidth="1"/>
    <col min="7435" max="7680" width="11.42578125" style="69"/>
    <col min="7681" max="7681" width="0.140625" style="69" customWidth="1"/>
    <col min="7682" max="7682" width="2.7109375" style="69" customWidth="1"/>
    <col min="7683" max="7683" width="18.5703125" style="69" customWidth="1"/>
    <col min="7684" max="7684" width="1.28515625" style="69" customWidth="1"/>
    <col min="7685" max="7685" width="58.85546875" style="69" customWidth="1"/>
    <col min="7686" max="7687" width="11.42578125" style="69"/>
    <col min="7688" max="7688" width="2.140625" style="69" customWidth="1"/>
    <col min="7689" max="7689" width="11.42578125" style="69"/>
    <col min="7690" max="7690" width="9.5703125" style="69" customWidth="1"/>
    <col min="7691" max="7936" width="11.42578125" style="69"/>
    <col min="7937" max="7937" width="0.140625" style="69" customWidth="1"/>
    <col min="7938" max="7938" width="2.7109375" style="69" customWidth="1"/>
    <col min="7939" max="7939" width="18.5703125" style="69" customWidth="1"/>
    <col min="7940" max="7940" width="1.28515625" style="69" customWidth="1"/>
    <col min="7941" max="7941" width="58.85546875" style="69" customWidth="1"/>
    <col min="7942" max="7943" width="11.42578125" style="69"/>
    <col min="7944" max="7944" width="2.140625" style="69" customWidth="1"/>
    <col min="7945" max="7945" width="11.42578125" style="69"/>
    <col min="7946" max="7946" width="9.5703125" style="69" customWidth="1"/>
    <col min="7947" max="8192" width="11.42578125" style="69"/>
    <col min="8193" max="8193" width="0.140625" style="69" customWidth="1"/>
    <col min="8194" max="8194" width="2.7109375" style="69" customWidth="1"/>
    <col min="8195" max="8195" width="18.5703125" style="69" customWidth="1"/>
    <col min="8196" max="8196" width="1.28515625" style="69" customWidth="1"/>
    <col min="8197" max="8197" width="58.85546875" style="69" customWidth="1"/>
    <col min="8198" max="8199" width="11.42578125" style="69"/>
    <col min="8200" max="8200" width="2.140625" style="69" customWidth="1"/>
    <col min="8201" max="8201" width="11.42578125" style="69"/>
    <col min="8202" max="8202" width="9.5703125" style="69" customWidth="1"/>
    <col min="8203" max="8448" width="11.42578125" style="69"/>
    <col min="8449" max="8449" width="0.140625" style="69" customWidth="1"/>
    <col min="8450" max="8450" width="2.7109375" style="69" customWidth="1"/>
    <col min="8451" max="8451" width="18.5703125" style="69" customWidth="1"/>
    <col min="8452" max="8452" width="1.28515625" style="69" customWidth="1"/>
    <col min="8453" max="8453" width="58.85546875" style="69" customWidth="1"/>
    <col min="8454" max="8455" width="11.42578125" style="69"/>
    <col min="8456" max="8456" width="2.140625" style="69" customWidth="1"/>
    <col min="8457" max="8457" width="11.42578125" style="69"/>
    <col min="8458" max="8458" width="9.5703125" style="69" customWidth="1"/>
    <col min="8459" max="8704" width="11.42578125" style="69"/>
    <col min="8705" max="8705" width="0.140625" style="69" customWidth="1"/>
    <col min="8706" max="8706" width="2.7109375" style="69" customWidth="1"/>
    <col min="8707" max="8707" width="18.5703125" style="69" customWidth="1"/>
    <col min="8708" max="8708" width="1.28515625" style="69" customWidth="1"/>
    <col min="8709" max="8709" width="58.85546875" style="69" customWidth="1"/>
    <col min="8710" max="8711" width="11.42578125" style="69"/>
    <col min="8712" max="8712" width="2.140625" style="69" customWidth="1"/>
    <col min="8713" max="8713" width="11.42578125" style="69"/>
    <col min="8714" max="8714" width="9.5703125" style="69" customWidth="1"/>
    <col min="8715" max="8960" width="11.42578125" style="69"/>
    <col min="8961" max="8961" width="0.140625" style="69" customWidth="1"/>
    <col min="8962" max="8962" width="2.7109375" style="69" customWidth="1"/>
    <col min="8963" max="8963" width="18.5703125" style="69" customWidth="1"/>
    <col min="8964" max="8964" width="1.28515625" style="69" customWidth="1"/>
    <col min="8965" max="8965" width="58.85546875" style="69" customWidth="1"/>
    <col min="8966" max="8967" width="11.42578125" style="69"/>
    <col min="8968" max="8968" width="2.140625" style="69" customWidth="1"/>
    <col min="8969" max="8969" width="11.42578125" style="69"/>
    <col min="8970" max="8970" width="9.5703125" style="69" customWidth="1"/>
    <col min="8971" max="9216" width="11.42578125" style="69"/>
    <col min="9217" max="9217" width="0.140625" style="69" customWidth="1"/>
    <col min="9218" max="9218" width="2.7109375" style="69" customWidth="1"/>
    <col min="9219" max="9219" width="18.5703125" style="69" customWidth="1"/>
    <col min="9220" max="9220" width="1.28515625" style="69" customWidth="1"/>
    <col min="9221" max="9221" width="58.85546875" style="69" customWidth="1"/>
    <col min="9222" max="9223" width="11.42578125" style="69"/>
    <col min="9224" max="9224" width="2.140625" style="69" customWidth="1"/>
    <col min="9225" max="9225" width="11.42578125" style="69"/>
    <col min="9226" max="9226" width="9.5703125" style="69" customWidth="1"/>
    <col min="9227" max="9472" width="11.42578125" style="69"/>
    <col min="9473" max="9473" width="0.140625" style="69" customWidth="1"/>
    <col min="9474" max="9474" width="2.7109375" style="69" customWidth="1"/>
    <col min="9475" max="9475" width="18.5703125" style="69" customWidth="1"/>
    <col min="9476" max="9476" width="1.28515625" style="69" customWidth="1"/>
    <col min="9477" max="9477" width="58.85546875" style="69" customWidth="1"/>
    <col min="9478" max="9479" width="11.42578125" style="69"/>
    <col min="9480" max="9480" width="2.140625" style="69" customWidth="1"/>
    <col min="9481" max="9481" width="11.42578125" style="69"/>
    <col min="9482" max="9482" width="9.5703125" style="69" customWidth="1"/>
    <col min="9483" max="9728" width="11.42578125" style="69"/>
    <col min="9729" max="9729" width="0.140625" style="69" customWidth="1"/>
    <col min="9730" max="9730" width="2.7109375" style="69" customWidth="1"/>
    <col min="9731" max="9731" width="18.5703125" style="69" customWidth="1"/>
    <col min="9732" max="9732" width="1.28515625" style="69" customWidth="1"/>
    <col min="9733" max="9733" width="58.85546875" style="69" customWidth="1"/>
    <col min="9734" max="9735" width="11.42578125" style="69"/>
    <col min="9736" max="9736" width="2.140625" style="69" customWidth="1"/>
    <col min="9737" max="9737" width="11.42578125" style="69"/>
    <col min="9738" max="9738" width="9.5703125" style="69" customWidth="1"/>
    <col min="9739" max="9984" width="11.42578125" style="69"/>
    <col min="9985" max="9985" width="0.140625" style="69" customWidth="1"/>
    <col min="9986" max="9986" width="2.7109375" style="69" customWidth="1"/>
    <col min="9987" max="9987" width="18.5703125" style="69" customWidth="1"/>
    <col min="9988" max="9988" width="1.28515625" style="69" customWidth="1"/>
    <col min="9989" max="9989" width="58.85546875" style="69" customWidth="1"/>
    <col min="9990" max="9991" width="11.42578125" style="69"/>
    <col min="9992" max="9992" width="2.140625" style="69" customWidth="1"/>
    <col min="9993" max="9993" width="11.42578125" style="69"/>
    <col min="9994" max="9994" width="9.5703125" style="69" customWidth="1"/>
    <col min="9995" max="10240" width="11.42578125" style="69"/>
    <col min="10241" max="10241" width="0.140625" style="69" customWidth="1"/>
    <col min="10242" max="10242" width="2.7109375" style="69" customWidth="1"/>
    <col min="10243" max="10243" width="18.5703125" style="69" customWidth="1"/>
    <col min="10244" max="10244" width="1.28515625" style="69" customWidth="1"/>
    <col min="10245" max="10245" width="58.85546875" style="69" customWidth="1"/>
    <col min="10246" max="10247" width="11.42578125" style="69"/>
    <col min="10248" max="10248" width="2.140625" style="69" customWidth="1"/>
    <col min="10249" max="10249" width="11.42578125" style="69"/>
    <col min="10250" max="10250" width="9.5703125" style="69" customWidth="1"/>
    <col min="10251" max="10496" width="11.42578125" style="69"/>
    <col min="10497" max="10497" width="0.140625" style="69" customWidth="1"/>
    <col min="10498" max="10498" width="2.7109375" style="69" customWidth="1"/>
    <col min="10499" max="10499" width="18.5703125" style="69" customWidth="1"/>
    <col min="10500" max="10500" width="1.28515625" style="69" customWidth="1"/>
    <col min="10501" max="10501" width="58.85546875" style="69" customWidth="1"/>
    <col min="10502" max="10503" width="11.42578125" style="69"/>
    <col min="10504" max="10504" width="2.140625" style="69" customWidth="1"/>
    <col min="10505" max="10505" width="11.42578125" style="69"/>
    <col min="10506" max="10506" width="9.5703125" style="69" customWidth="1"/>
    <col min="10507" max="10752" width="11.42578125" style="69"/>
    <col min="10753" max="10753" width="0.140625" style="69" customWidth="1"/>
    <col min="10754" max="10754" width="2.7109375" style="69" customWidth="1"/>
    <col min="10755" max="10755" width="18.5703125" style="69" customWidth="1"/>
    <col min="10756" max="10756" width="1.28515625" style="69" customWidth="1"/>
    <col min="10757" max="10757" width="58.85546875" style="69" customWidth="1"/>
    <col min="10758" max="10759" width="11.42578125" style="69"/>
    <col min="10760" max="10760" width="2.140625" style="69" customWidth="1"/>
    <col min="10761" max="10761" width="11.42578125" style="69"/>
    <col min="10762" max="10762" width="9.5703125" style="69" customWidth="1"/>
    <col min="10763" max="11008" width="11.42578125" style="69"/>
    <col min="11009" max="11009" width="0.140625" style="69" customWidth="1"/>
    <col min="11010" max="11010" width="2.7109375" style="69" customWidth="1"/>
    <col min="11011" max="11011" width="18.5703125" style="69" customWidth="1"/>
    <col min="11012" max="11012" width="1.28515625" style="69" customWidth="1"/>
    <col min="11013" max="11013" width="58.85546875" style="69" customWidth="1"/>
    <col min="11014" max="11015" width="11.42578125" style="69"/>
    <col min="11016" max="11016" width="2.140625" style="69" customWidth="1"/>
    <col min="11017" max="11017" width="11.42578125" style="69"/>
    <col min="11018" max="11018" width="9.5703125" style="69" customWidth="1"/>
    <col min="11019" max="11264" width="11.42578125" style="69"/>
    <col min="11265" max="11265" width="0.140625" style="69" customWidth="1"/>
    <col min="11266" max="11266" width="2.7109375" style="69" customWidth="1"/>
    <col min="11267" max="11267" width="18.5703125" style="69" customWidth="1"/>
    <col min="11268" max="11268" width="1.28515625" style="69" customWidth="1"/>
    <col min="11269" max="11269" width="58.85546875" style="69" customWidth="1"/>
    <col min="11270" max="11271" width="11.42578125" style="69"/>
    <col min="11272" max="11272" width="2.140625" style="69" customWidth="1"/>
    <col min="11273" max="11273" width="11.42578125" style="69"/>
    <col min="11274" max="11274" width="9.5703125" style="69" customWidth="1"/>
    <col min="11275" max="11520" width="11.42578125" style="69"/>
    <col min="11521" max="11521" width="0.140625" style="69" customWidth="1"/>
    <col min="11522" max="11522" width="2.7109375" style="69" customWidth="1"/>
    <col min="11523" max="11523" width="18.5703125" style="69" customWidth="1"/>
    <col min="11524" max="11524" width="1.28515625" style="69" customWidth="1"/>
    <col min="11525" max="11525" width="58.85546875" style="69" customWidth="1"/>
    <col min="11526" max="11527" width="11.42578125" style="69"/>
    <col min="11528" max="11528" width="2.140625" style="69" customWidth="1"/>
    <col min="11529" max="11529" width="11.42578125" style="69"/>
    <col min="11530" max="11530" width="9.5703125" style="69" customWidth="1"/>
    <col min="11531" max="11776" width="11.42578125" style="69"/>
    <col min="11777" max="11777" width="0.140625" style="69" customWidth="1"/>
    <col min="11778" max="11778" width="2.7109375" style="69" customWidth="1"/>
    <col min="11779" max="11779" width="18.5703125" style="69" customWidth="1"/>
    <col min="11780" max="11780" width="1.28515625" style="69" customWidth="1"/>
    <col min="11781" max="11781" width="58.85546875" style="69" customWidth="1"/>
    <col min="11782" max="11783" width="11.42578125" style="69"/>
    <col min="11784" max="11784" width="2.140625" style="69" customWidth="1"/>
    <col min="11785" max="11785" width="11.42578125" style="69"/>
    <col min="11786" max="11786" width="9.5703125" style="69" customWidth="1"/>
    <col min="11787" max="12032" width="11.42578125" style="69"/>
    <col min="12033" max="12033" width="0.140625" style="69" customWidth="1"/>
    <col min="12034" max="12034" width="2.7109375" style="69" customWidth="1"/>
    <col min="12035" max="12035" width="18.5703125" style="69" customWidth="1"/>
    <col min="12036" max="12036" width="1.28515625" style="69" customWidth="1"/>
    <col min="12037" max="12037" width="58.85546875" style="69" customWidth="1"/>
    <col min="12038" max="12039" width="11.42578125" style="69"/>
    <col min="12040" max="12040" width="2.140625" style="69" customWidth="1"/>
    <col min="12041" max="12041" width="11.42578125" style="69"/>
    <col min="12042" max="12042" width="9.5703125" style="69" customWidth="1"/>
    <col min="12043" max="12288" width="11.42578125" style="69"/>
    <col min="12289" max="12289" width="0.140625" style="69" customWidth="1"/>
    <col min="12290" max="12290" width="2.7109375" style="69" customWidth="1"/>
    <col min="12291" max="12291" width="18.5703125" style="69" customWidth="1"/>
    <col min="12292" max="12292" width="1.28515625" style="69" customWidth="1"/>
    <col min="12293" max="12293" width="58.85546875" style="69" customWidth="1"/>
    <col min="12294" max="12295" width="11.42578125" style="69"/>
    <col min="12296" max="12296" width="2.140625" style="69" customWidth="1"/>
    <col min="12297" max="12297" width="11.42578125" style="69"/>
    <col min="12298" max="12298" width="9.5703125" style="69" customWidth="1"/>
    <col min="12299" max="12544" width="11.42578125" style="69"/>
    <col min="12545" max="12545" width="0.140625" style="69" customWidth="1"/>
    <col min="12546" max="12546" width="2.7109375" style="69" customWidth="1"/>
    <col min="12547" max="12547" width="18.5703125" style="69" customWidth="1"/>
    <col min="12548" max="12548" width="1.28515625" style="69" customWidth="1"/>
    <col min="12549" max="12549" width="58.85546875" style="69" customWidth="1"/>
    <col min="12550" max="12551" width="11.42578125" style="69"/>
    <col min="12552" max="12552" width="2.140625" style="69" customWidth="1"/>
    <col min="12553" max="12553" width="11.42578125" style="69"/>
    <col min="12554" max="12554" width="9.5703125" style="69" customWidth="1"/>
    <col min="12555" max="12800" width="11.42578125" style="69"/>
    <col min="12801" max="12801" width="0.140625" style="69" customWidth="1"/>
    <col min="12802" max="12802" width="2.7109375" style="69" customWidth="1"/>
    <col min="12803" max="12803" width="18.5703125" style="69" customWidth="1"/>
    <col min="12804" max="12804" width="1.28515625" style="69" customWidth="1"/>
    <col min="12805" max="12805" width="58.85546875" style="69" customWidth="1"/>
    <col min="12806" max="12807" width="11.42578125" style="69"/>
    <col min="12808" max="12808" width="2.140625" style="69" customWidth="1"/>
    <col min="12809" max="12809" width="11.42578125" style="69"/>
    <col min="12810" max="12810" width="9.5703125" style="69" customWidth="1"/>
    <col min="12811" max="13056" width="11.42578125" style="69"/>
    <col min="13057" max="13057" width="0.140625" style="69" customWidth="1"/>
    <col min="13058" max="13058" width="2.7109375" style="69" customWidth="1"/>
    <col min="13059" max="13059" width="18.5703125" style="69" customWidth="1"/>
    <col min="13060" max="13060" width="1.28515625" style="69" customWidth="1"/>
    <col min="13061" max="13061" width="58.85546875" style="69" customWidth="1"/>
    <col min="13062" max="13063" width="11.42578125" style="69"/>
    <col min="13064" max="13064" width="2.140625" style="69" customWidth="1"/>
    <col min="13065" max="13065" width="11.42578125" style="69"/>
    <col min="13066" max="13066" width="9.5703125" style="69" customWidth="1"/>
    <col min="13067" max="13312" width="11.42578125" style="69"/>
    <col min="13313" max="13313" width="0.140625" style="69" customWidth="1"/>
    <col min="13314" max="13314" width="2.7109375" style="69" customWidth="1"/>
    <col min="13315" max="13315" width="18.5703125" style="69" customWidth="1"/>
    <col min="13316" max="13316" width="1.28515625" style="69" customWidth="1"/>
    <col min="13317" max="13317" width="58.85546875" style="69" customWidth="1"/>
    <col min="13318" max="13319" width="11.42578125" style="69"/>
    <col min="13320" max="13320" width="2.140625" style="69" customWidth="1"/>
    <col min="13321" max="13321" width="11.42578125" style="69"/>
    <col min="13322" max="13322" width="9.5703125" style="69" customWidth="1"/>
    <col min="13323" max="13568" width="11.42578125" style="69"/>
    <col min="13569" max="13569" width="0.140625" style="69" customWidth="1"/>
    <col min="13570" max="13570" width="2.7109375" style="69" customWidth="1"/>
    <col min="13571" max="13571" width="18.5703125" style="69" customWidth="1"/>
    <col min="13572" max="13572" width="1.28515625" style="69" customWidth="1"/>
    <col min="13573" max="13573" width="58.85546875" style="69" customWidth="1"/>
    <col min="13574" max="13575" width="11.42578125" style="69"/>
    <col min="13576" max="13576" width="2.140625" style="69" customWidth="1"/>
    <col min="13577" max="13577" width="11.42578125" style="69"/>
    <col min="13578" max="13578" width="9.5703125" style="69" customWidth="1"/>
    <col min="13579" max="13824" width="11.42578125" style="69"/>
    <col min="13825" max="13825" width="0.140625" style="69" customWidth="1"/>
    <col min="13826" max="13826" width="2.7109375" style="69" customWidth="1"/>
    <col min="13827" max="13827" width="18.5703125" style="69" customWidth="1"/>
    <col min="13828" max="13828" width="1.28515625" style="69" customWidth="1"/>
    <col min="13829" max="13829" width="58.85546875" style="69" customWidth="1"/>
    <col min="13830" max="13831" width="11.42578125" style="69"/>
    <col min="13832" max="13832" width="2.140625" style="69" customWidth="1"/>
    <col min="13833" max="13833" width="11.42578125" style="69"/>
    <col min="13834" max="13834" width="9.5703125" style="69" customWidth="1"/>
    <col min="13835" max="14080" width="11.42578125" style="69"/>
    <col min="14081" max="14081" width="0.140625" style="69" customWidth="1"/>
    <col min="14082" max="14082" width="2.7109375" style="69" customWidth="1"/>
    <col min="14083" max="14083" width="18.5703125" style="69" customWidth="1"/>
    <col min="14084" max="14084" width="1.28515625" style="69" customWidth="1"/>
    <col min="14085" max="14085" width="58.85546875" style="69" customWidth="1"/>
    <col min="14086" max="14087" width="11.42578125" style="69"/>
    <col min="14088" max="14088" width="2.140625" style="69" customWidth="1"/>
    <col min="14089" max="14089" width="11.42578125" style="69"/>
    <col min="14090" max="14090" width="9.5703125" style="69" customWidth="1"/>
    <col min="14091" max="14336" width="11.42578125" style="69"/>
    <col min="14337" max="14337" width="0.140625" style="69" customWidth="1"/>
    <col min="14338" max="14338" width="2.7109375" style="69" customWidth="1"/>
    <col min="14339" max="14339" width="18.5703125" style="69" customWidth="1"/>
    <col min="14340" max="14340" width="1.28515625" style="69" customWidth="1"/>
    <col min="14341" max="14341" width="58.85546875" style="69" customWidth="1"/>
    <col min="14342" max="14343" width="11.42578125" style="69"/>
    <col min="14344" max="14344" width="2.140625" style="69" customWidth="1"/>
    <col min="14345" max="14345" width="11.42578125" style="69"/>
    <col min="14346" max="14346" width="9.5703125" style="69" customWidth="1"/>
    <col min="14347" max="14592" width="11.42578125" style="69"/>
    <col min="14593" max="14593" width="0.140625" style="69" customWidth="1"/>
    <col min="14594" max="14594" width="2.7109375" style="69" customWidth="1"/>
    <col min="14595" max="14595" width="18.5703125" style="69" customWidth="1"/>
    <col min="14596" max="14596" width="1.28515625" style="69" customWidth="1"/>
    <col min="14597" max="14597" width="58.85546875" style="69" customWidth="1"/>
    <col min="14598" max="14599" width="11.42578125" style="69"/>
    <col min="14600" max="14600" width="2.140625" style="69" customWidth="1"/>
    <col min="14601" max="14601" width="11.42578125" style="69"/>
    <col min="14602" max="14602" width="9.5703125" style="69" customWidth="1"/>
    <col min="14603" max="14848" width="11.42578125" style="69"/>
    <col min="14849" max="14849" width="0.140625" style="69" customWidth="1"/>
    <col min="14850" max="14850" width="2.7109375" style="69" customWidth="1"/>
    <col min="14851" max="14851" width="18.5703125" style="69" customWidth="1"/>
    <col min="14852" max="14852" width="1.28515625" style="69" customWidth="1"/>
    <col min="14853" max="14853" width="58.85546875" style="69" customWidth="1"/>
    <col min="14854" max="14855" width="11.42578125" style="69"/>
    <col min="14856" max="14856" width="2.140625" style="69" customWidth="1"/>
    <col min="14857" max="14857" width="11.42578125" style="69"/>
    <col min="14858" max="14858" width="9.5703125" style="69" customWidth="1"/>
    <col min="14859" max="15104" width="11.42578125" style="69"/>
    <col min="15105" max="15105" width="0.140625" style="69" customWidth="1"/>
    <col min="15106" max="15106" width="2.7109375" style="69" customWidth="1"/>
    <col min="15107" max="15107" width="18.5703125" style="69" customWidth="1"/>
    <col min="15108" max="15108" width="1.28515625" style="69" customWidth="1"/>
    <col min="15109" max="15109" width="58.85546875" style="69" customWidth="1"/>
    <col min="15110" max="15111" width="11.42578125" style="69"/>
    <col min="15112" max="15112" width="2.140625" style="69" customWidth="1"/>
    <col min="15113" max="15113" width="11.42578125" style="69"/>
    <col min="15114" max="15114" width="9.5703125" style="69" customWidth="1"/>
    <col min="15115" max="15360" width="11.42578125" style="69"/>
    <col min="15361" max="15361" width="0.140625" style="69" customWidth="1"/>
    <col min="15362" max="15362" width="2.7109375" style="69" customWidth="1"/>
    <col min="15363" max="15363" width="18.5703125" style="69" customWidth="1"/>
    <col min="15364" max="15364" width="1.28515625" style="69" customWidth="1"/>
    <col min="15365" max="15365" width="58.85546875" style="69" customWidth="1"/>
    <col min="15366" max="15367" width="11.42578125" style="69"/>
    <col min="15368" max="15368" width="2.140625" style="69" customWidth="1"/>
    <col min="15369" max="15369" width="11.42578125" style="69"/>
    <col min="15370" max="15370" width="9.5703125" style="69" customWidth="1"/>
    <col min="15371" max="15616" width="11.42578125" style="69"/>
    <col min="15617" max="15617" width="0.140625" style="69" customWidth="1"/>
    <col min="15618" max="15618" width="2.7109375" style="69" customWidth="1"/>
    <col min="15619" max="15619" width="18.5703125" style="69" customWidth="1"/>
    <col min="15620" max="15620" width="1.28515625" style="69" customWidth="1"/>
    <col min="15621" max="15621" width="58.85546875" style="69" customWidth="1"/>
    <col min="15622" max="15623" width="11.42578125" style="69"/>
    <col min="15624" max="15624" width="2.140625" style="69" customWidth="1"/>
    <col min="15625" max="15625" width="11.42578125" style="69"/>
    <col min="15626" max="15626" width="9.5703125" style="69" customWidth="1"/>
    <col min="15627" max="15872" width="11.42578125" style="69"/>
    <col min="15873" max="15873" width="0.140625" style="69" customWidth="1"/>
    <col min="15874" max="15874" width="2.7109375" style="69" customWidth="1"/>
    <col min="15875" max="15875" width="18.5703125" style="69" customWidth="1"/>
    <col min="15876" max="15876" width="1.28515625" style="69" customWidth="1"/>
    <col min="15877" max="15877" width="58.85546875" style="69" customWidth="1"/>
    <col min="15878" max="15879" width="11.42578125" style="69"/>
    <col min="15880" max="15880" width="2.140625" style="69" customWidth="1"/>
    <col min="15881" max="15881" width="11.42578125" style="69"/>
    <col min="15882" max="15882" width="9.5703125" style="69" customWidth="1"/>
    <col min="15883" max="16128" width="11.42578125" style="69"/>
    <col min="16129" max="16129" width="0.140625" style="69" customWidth="1"/>
    <col min="16130" max="16130" width="2.7109375" style="69" customWidth="1"/>
    <col min="16131" max="16131" width="18.5703125" style="69" customWidth="1"/>
    <col min="16132" max="16132" width="1.28515625" style="69" customWidth="1"/>
    <col min="16133" max="16133" width="58.85546875" style="69" customWidth="1"/>
    <col min="16134" max="16135" width="11.42578125" style="69"/>
    <col min="16136" max="16136" width="2.140625" style="69" customWidth="1"/>
    <col min="16137" max="16137" width="11.42578125" style="69"/>
    <col min="16138" max="16138" width="9.5703125" style="69" customWidth="1"/>
    <col min="16139" max="16384" width="11.42578125" style="69"/>
  </cols>
  <sheetData>
    <row r="1" spans="2:6" s="56" customFormat="1" ht="0.75" customHeight="1"/>
    <row r="2" spans="2:6" s="56" customFormat="1" ht="21" customHeight="1">
      <c r="E2" s="4" t="s">
        <v>19</v>
      </c>
    </row>
    <row r="3" spans="2:6" s="56" customFormat="1" ht="15" customHeight="1">
      <c r="E3" s="4" t="s">
        <v>101</v>
      </c>
    </row>
    <row r="4" spans="2:6" s="59" customFormat="1" ht="20.25" customHeight="1">
      <c r="B4" s="58"/>
      <c r="C4" s="6" t="s">
        <v>102</v>
      </c>
    </row>
    <row r="5" spans="2:6" s="59" customFormat="1" ht="12.75" customHeight="1">
      <c r="B5" s="58"/>
      <c r="C5" s="60"/>
    </row>
    <row r="6" spans="2:6" s="59" customFormat="1" ht="13.5" customHeight="1">
      <c r="B6" s="58"/>
      <c r="C6" s="61"/>
      <c r="D6" s="62"/>
      <c r="E6" s="62"/>
    </row>
    <row r="7" spans="2:6" s="59" customFormat="1" ht="12.75" customHeight="1">
      <c r="B7" s="58"/>
      <c r="C7" s="122" t="s">
        <v>111</v>
      </c>
      <c r="D7" s="62"/>
      <c r="E7" s="63"/>
    </row>
    <row r="8" spans="2:6" s="59" customFormat="1" ht="12.75" customHeight="1">
      <c r="B8" s="58"/>
      <c r="C8" s="122"/>
      <c r="D8" s="62"/>
      <c r="E8" s="63"/>
      <c r="F8" s="64"/>
    </row>
    <row r="9" spans="2:6" s="59" customFormat="1" ht="12.75" customHeight="1">
      <c r="B9" s="58"/>
      <c r="C9" s="122"/>
      <c r="D9" s="62"/>
      <c r="E9" s="63"/>
      <c r="F9" s="64"/>
    </row>
    <row r="10" spans="2:6" s="59" customFormat="1" ht="12.75" customHeight="1">
      <c r="B10" s="58"/>
      <c r="C10" s="18" t="s">
        <v>21</v>
      </c>
      <c r="D10" s="62"/>
      <c r="E10" s="63"/>
      <c r="F10" s="64"/>
    </row>
    <row r="11" spans="2:6" s="59" customFormat="1" ht="12.75" customHeight="1">
      <c r="B11" s="58"/>
      <c r="D11" s="62"/>
      <c r="E11" s="66"/>
      <c r="F11" s="64"/>
    </row>
    <row r="12" spans="2:6" s="59" customFormat="1" ht="12.75" customHeight="1">
      <c r="B12" s="58"/>
      <c r="C12" s="67"/>
      <c r="D12" s="62"/>
      <c r="E12" s="66"/>
      <c r="F12" s="64"/>
    </row>
    <row r="13" spans="2:6" s="59" customFormat="1" ht="12.75" customHeight="1">
      <c r="B13" s="58"/>
      <c r="C13" s="67"/>
      <c r="D13" s="62"/>
      <c r="E13" s="66"/>
      <c r="F13" s="64"/>
    </row>
    <row r="14" spans="2:6" s="59" customFormat="1" ht="12.75" customHeight="1">
      <c r="B14" s="58"/>
      <c r="C14" s="67"/>
      <c r="D14" s="62"/>
      <c r="E14" s="66"/>
      <c r="F14" s="64"/>
    </row>
    <row r="15" spans="2:6" s="59" customFormat="1" ht="12.75" customHeight="1">
      <c r="B15" s="58"/>
      <c r="C15" s="67"/>
      <c r="D15" s="62"/>
      <c r="E15" s="66"/>
      <c r="F15" s="64"/>
    </row>
    <row r="16" spans="2:6" s="59" customFormat="1" ht="12.75" customHeight="1">
      <c r="B16" s="58"/>
      <c r="C16" s="45"/>
      <c r="D16" s="62"/>
      <c r="E16" s="66"/>
      <c r="F16" s="64"/>
    </row>
    <row r="17" spans="2:7" s="59" customFormat="1" ht="12.75" customHeight="1">
      <c r="B17" s="58"/>
      <c r="C17" s="45"/>
      <c r="D17" s="62"/>
      <c r="E17" s="66"/>
      <c r="F17" s="64"/>
    </row>
    <row r="18" spans="2:7" s="59" customFormat="1" ht="12.75" customHeight="1">
      <c r="B18" s="58"/>
      <c r="C18" s="45"/>
      <c r="D18" s="62"/>
      <c r="E18" s="66"/>
      <c r="F18" s="64"/>
    </row>
    <row r="19" spans="2:7" s="59" customFormat="1" ht="12.75" customHeight="1">
      <c r="B19" s="58"/>
      <c r="C19" s="61"/>
      <c r="D19" s="62"/>
      <c r="E19" s="66"/>
      <c r="F19" s="64"/>
    </row>
    <row r="20" spans="2:7" s="59" customFormat="1" ht="12.75" customHeight="1">
      <c r="B20" s="58"/>
      <c r="C20" s="45"/>
      <c r="D20" s="62"/>
      <c r="E20" s="66"/>
      <c r="F20" s="64"/>
    </row>
    <row r="21" spans="2:7" s="59" customFormat="1" ht="12.75" customHeight="1">
      <c r="B21" s="58"/>
      <c r="C21" s="45"/>
      <c r="D21" s="62"/>
      <c r="E21" s="66"/>
    </row>
    <row r="22" spans="2:7">
      <c r="C22" s="45"/>
      <c r="E22" s="47" t="s">
        <v>123</v>
      </c>
      <c r="F22" s="93"/>
      <c r="G22" s="93"/>
    </row>
    <row r="23" spans="2:7">
      <c r="C23" s="45"/>
      <c r="F23" s="93"/>
      <c r="G23" s="93"/>
    </row>
    <row r="24" spans="2:7">
      <c r="C24" s="45"/>
      <c r="E24" s="20"/>
    </row>
    <row r="25" spans="2:7">
      <c r="C25" s="45"/>
    </row>
    <row r="26" spans="2:7">
      <c r="C26" s="73"/>
    </row>
    <row r="27" spans="2:7">
      <c r="C27" s="73"/>
      <c r="F27" s="64"/>
    </row>
    <row r="28" spans="2:7">
      <c r="C28" s="65"/>
      <c r="F28" s="64"/>
    </row>
    <row r="29" spans="2:7">
      <c r="F29" s="64"/>
    </row>
    <row r="30" spans="2:7" ht="12.75" customHeight="1">
      <c r="F30" s="64"/>
    </row>
    <row r="31" spans="2:7">
      <c r="F31" s="64"/>
    </row>
    <row r="32" spans="2:7">
      <c r="F32" s="64"/>
    </row>
    <row r="33" spans="5:6">
      <c r="F33" s="64"/>
    </row>
    <row r="34" spans="5:6">
      <c r="F34" s="64"/>
    </row>
    <row r="35" spans="5:6">
      <c r="F35" s="64"/>
    </row>
    <row r="36" spans="5:6">
      <c r="F36" s="64"/>
    </row>
    <row r="37" spans="5:6">
      <c r="F37" s="64"/>
    </row>
    <row r="38" spans="5:6">
      <c r="F38" s="64"/>
    </row>
    <row r="39" spans="5:6">
      <c r="E39" s="68"/>
      <c r="F39" s="64"/>
    </row>
  </sheetData>
  <mergeCells count="1">
    <mergeCell ref="C7:C9"/>
  </mergeCells>
  <hyperlinks>
    <hyperlink ref="C4" location="Indice!A1" display="La energía renovable en 2015. Sistema eléctrico nacional"/>
  </hyperlink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F40"/>
  <sheetViews>
    <sheetView showGridLines="0" showRowColHeaders="0" zoomScaleNormal="100" workbookViewId="0">
      <selection activeCell="K25" sqref="K25"/>
    </sheetView>
  </sheetViews>
  <sheetFormatPr baseColWidth="10" defaultRowHeight="12.75"/>
  <cols>
    <col min="1" max="1" width="0.140625" style="56" customWidth="1"/>
    <col min="2" max="2" width="2.7109375" style="56" customWidth="1"/>
    <col min="3" max="3" width="23.7109375" style="56" customWidth="1"/>
    <col min="4" max="4" width="1.28515625" style="56" customWidth="1"/>
    <col min="5" max="5" width="58.85546875" style="56" customWidth="1"/>
    <col min="6" max="256" width="11.42578125" style="69"/>
    <col min="257" max="257" width="0.140625" style="69" customWidth="1"/>
    <col min="258" max="258" width="2.7109375" style="69" customWidth="1"/>
    <col min="259" max="259" width="18.5703125" style="69" customWidth="1"/>
    <col min="260" max="260" width="1.28515625" style="69" customWidth="1"/>
    <col min="261" max="261" width="58.85546875" style="69" customWidth="1"/>
    <col min="262" max="263" width="11.42578125" style="69"/>
    <col min="264" max="264" width="2.140625" style="69" customWidth="1"/>
    <col min="265" max="265" width="11.42578125" style="69"/>
    <col min="266" max="266" width="9.5703125" style="69" customWidth="1"/>
    <col min="267" max="512" width="11.42578125" style="69"/>
    <col min="513" max="513" width="0.140625" style="69" customWidth="1"/>
    <col min="514" max="514" width="2.7109375" style="69" customWidth="1"/>
    <col min="515" max="515" width="18.5703125" style="69" customWidth="1"/>
    <col min="516" max="516" width="1.28515625" style="69" customWidth="1"/>
    <col min="517" max="517" width="58.85546875" style="69" customWidth="1"/>
    <col min="518" max="519" width="11.42578125" style="69"/>
    <col min="520" max="520" width="2.140625" style="69" customWidth="1"/>
    <col min="521" max="521" width="11.42578125" style="69"/>
    <col min="522" max="522" width="9.5703125" style="69" customWidth="1"/>
    <col min="523" max="768" width="11.42578125" style="69"/>
    <col min="769" max="769" width="0.140625" style="69" customWidth="1"/>
    <col min="770" max="770" width="2.7109375" style="69" customWidth="1"/>
    <col min="771" max="771" width="18.5703125" style="69" customWidth="1"/>
    <col min="772" max="772" width="1.28515625" style="69" customWidth="1"/>
    <col min="773" max="773" width="58.85546875" style="69" customWidth="1"/>
    <col min="774" max="775" width="11.42578125" style="69"/>
    <col min="776" max="776" width="2.140625" style="69" customWidth="1"/>
    <col min="777" max="777" width="11.42578125" style="69"/>
    <col min="778" max="778" width="9.5703125" style="69" customWidth="1"/>
    <col min="779" max="1024" width="11.42578125" style="69"/>
    <col min="1025" max="1025" width="0.140625" style="69" customWidth="1"/>
    <col min="1026" max="1026" width="2.7109375" style="69" customWidth="1"/>
    <col min="1027" max="1027" width="18.5703125" style="69" customWidth="1"/>
    <col min="1028" max="1028" width="1.28515625" style="69" customWidth="1"/>
    <col min="1029" max="1029" width="58.85546875" style="69" customWidth="1"/>
    <col min="1030" max="1031" width="11.42578125" style="69"/>
    <col min="1032" max="1032" width="2.140625" style="69" customWidth="1"/>
    <col min="1033" max="1033" width="11.42578125" style="69"/>
    <col min="1034" max="1034" width="9.5703125" style="69" customWidth="1"/>
    <col min="1035" max="1280" width="11.42578125" style="69"/>
    <col min="1281" max="1281" width="0.140625" style="69" customWidth="1"/>
    <col min="1282" max="1282" width="2.7109375" style="69" customWidth="1"/>
    <col min="1283" max="1283" width="18.5703125" style="69" customWidth="1"/>
    <col min="1284" max="1284" width="1.28515625" style="69" customWidth="1"/>
    <col min="1285" max="1285" width="58.85546875" style="69" customWidth="1"/>
    <col min="1286" max="1287" width="11.42578125" style="69"/>
    <col min="1288" max="1288" width="2.140625" style="69" customWidth="1"/>
    <col min="1289" max="1289" width="11.42578125" style="69"/>
    <col min="1290" max="1290" width="9.5703125" style="69" customWidth="1"/>
    <col min="1291" max="1536" width="11.42578125" style="69"/>
    <col min="1537" max="1537" width="0.140625" style="69" customWidth="1"/>
    <col min="1538" max="1538" width="2.7109375" style="69" customWidth="1"/>
    <col min="1539" max="1539" width="18.5703125" style="69" customWidth="1"/>
    <col min="1540" max="1540" width="1.28515625" style="69" customWidth="1"/>
    <col min="1541" max="1541" width="58.85546875" style="69" customWidth="1"/>
    <col min="1542" max="1543" width="11.42578125" style="69"/>
    <col min="1544" max="1544" width="2.140625" style="69" customWidth="1"/>
    <col min="1545" max="1545" width="11.42578125" style="69"/>
    <col min="1546" max="1546" width="9.5703125" style="69" customWidth="1"/>
    <col min="1547" max="1792" width="11.42578125" style="69"/>
    <col min="1793" max="1793" width="0.140625" style="69" customWidth="1"/>
    <col min="1794" max="1794" width="2.7109375" style="69" customWidth="1"/>
    <col min="1795" max="1795" width="18.5703125" style="69" customWidth="1"/>
    <col min="1796" max="1796" width="1.28515625" style="69" customWidth="1"/>
    <col min="1797" max="1797" width="58.85546875" style="69" customWidth="1"/>
    <col min="1798" max="1799" width="11.42578125" style="69"/>
    <col min="1800" max="1800" width="2.140625" style="69" customWidth="1"/>
    <col min="1801" max="1801" width="11.42578125" style="69"/>
    <col min="1802" max="1802" width="9.5703125" style="69" customWidth="1"/>
    <col min="1803" max="2048" width="11.42578125" style="69"/>
    <col min="2049" max="2049" width="0.140625" style="69" customWidth="1"/>
    <col min="2050" max="2050" width="2.7109375" style="69" customWidth="1"/>
    <col min="2051" max="2051" width="18.5703125" style="69" customWidth="1"/>
    <col min="2052" max="2052" width="1.28515625" style="69" customWidth="1"/>
    <col min="2053" max="2053" width="58.85546875" style="69" customWidth="1"/>
    <col min="2054" max="2055" width="11.42578125" style="69"/>
    <col min="2056" max="2056" width="2.140625" style="69" customWidth="1"/>
    <col min="2057" max="2057" width="11.42578125" style="69"/>
    <col min="2058" max="2058" width="9.5703125" style="69" customWidth="1"/>
    <col min="2059" max="2304" width="11.42578125" style="69"/>
    <col min="2305" max="2305" width="0.140625" style="69" customWidth="1"/>
    <col min="2306" max="2306" width="2.7109375" style="69" customWidth="1"/>
    <col min="2307" max="2307" width="18.5703125" style="69" customWidth="1"/>
    <col min="2308" max="2308" width="1.28515625" style="69" customWidth="1"/>
    <col min="2309" max="2309" width="58.85546875" style="69" customWidth="1"/>
    <col min="2310" max="2311" width="11.42578125" style="69"/>
    <col min="2312" max="2312" width="2.140625" style="69" customWidth="1"/>
    <col min="2313" max="2313" width="11.42578125" style="69"/>
    <col min="2314" max="2314" width="9.5703125" style="69" customWidth="1"/>
    <col min="2315" max="2560" width="11.42578125" style="69"/>
    <col min="2561" max="2561" width="0.140625" style="69" customWidth="1"/>
    <col min="2562" max="2562" width="2.7109375" style="69" customWidth="1"/>
    <col min="2563" max="2563" width="18.5703125" style="69" customWidth="1"/>
    <col min="2564" max="2564" width="1.28515625" style="69" customWidth="1"/>
    <col min="2565" max="2565" width="58.85546875" style="69" customWidth="1"/>
    <col min="2566" max="2567" width="11.42578125" style="69"/>
    <col min="2568" max="2568" width="2.140625" style="69" customWidth="1"/>
    <col min="2569" max="2569" width="11.42578125" style="69"/>
    <col min="2570" max="2570" width="9.5703125" style="69" customWidth="1"/>
    <col min="2571" max="2816" width="11.42578125" style="69"/>
    <col min="2817" max="2817" width="0.140625" style="69" customWidth="1"/>
    <col min="2818" max="2818" width="2.7109375" style="69" customWidth="1"/>
    <col min="2819" max="2819" width="18.5703125" style="69" customWidth="1"/>
    <col min="2820" max="2820" width="1.28515625" style="69" customWidth="1"/>
    <col min="2821" max="2821" width="58.85546875" style="69" customWidth="1"/>
    <col min="2822" max="2823" width="11.42578125" style="69"/>
    <col min="2824" max="2824" width="2.140625" style="69" customWidth="1"/>
    <col min="2825" max="2825" width="11.42578125" style="69"/>
    <col min="2826" max="2826" width="9.5703125" style="69" customWidth="1"/>
    <col min="2827" max="3072" width="11.42578125" style="69"/>
    <col min="3073" max="3073" width="0.140625" style="69" customWidth="1"/>
    <col min="3074" max="3074" width="2.7109375" style="69" customWidth="1"/>
    <col min="3075" max="3075" width="18.5703125" style="69" customWidth="1"/>
    <col min="3076" max="3076" width="1.28515625" style="69" customWidth="1"/>
    <col min="3077" max="3077" width="58.85546875" style="69" customWidth="1"/>
    <col min="3078" max="3079" width="11.42578125" style="69"/>
    <col min="3080" max="3080" width="2.140625" style="69" customWidth="1"/>
    <col min="3081" max="3081" width="11.42578125" style="69"/>
    <col min="3082" max="3082" width="9.5703125" style="69" customWidth="1"/>
    <col min="3083" max="3328" width="11.42578125" style="69"/>
    <col min="3329" max="3329" width="0.140625" style="69" customWidth="1"/>
    <col min="3330" max="3330" width="2.7109375" style="69" customWidth="1"/>
    <col min="3331" max="3331" width="18.5703125" style="69" customWidth="1"/>
    <col min="3332" max="3332" width="1.28515625" style="69" customWidth="1"/>
    <col min="3333" max="3333" width="58.85546875" style="69" customWidth="1"/>
    <col min="3334" max="3335" width="11.42578125" style="69"/>
    <col min="3336" max="3336" width="2.140625" style="69" customWidth="1"/>
    <col min="3337" max="3337" width="11.42578125" style="69"/>
    <col min="3338" max="3338" width="9.5703125" style="69" customWidth="1"/>
    <col min="3339" max="3584" width="11.42578125" style="69"/>
    <col min="3585" max="3585" width="0.140625" style="69" customWidth="1"/>
    <col min="3586" max="3586" width="2.7109375" style="69" customWidth="1"/>
    <col min="3587" max="3587" width="18.5703125" style="69" customWidth="1"/>
    <col min="3588" max="3588" width="1.28515625" style="69" customWidth="1"/>
    <col min="3589" max="3589" width="58.85546875" style="69" customWidth="1"/>
    <col min="3590" max="3591" width="11.42578125" style="69"/>
    <col min="3592" max="3592" width="2.140625" style="69" customWidth="1"/>
    <col min="3593" max="3593" width="11.42578125" style="69"/>
    <col min="3594" max="3594" width="9.5703125" style="69" customWidth="1"/>
    <col min="3595" max="3840" width="11.42578125" style="69"/>
    <col min="3841" max="3841" width="0.140625" style="69" customWidth="1"/>
    <col min="3842" max="3842" width="2.7109375" style="69" customWidth="1"/>
    <col min="3843" max="3843" width="18.5703125" style="69" customWidth="1"/>
    <col min="3844" max="3844" width="1.28515625" style="69" customWidth="1"/>
    <col min="3845" max="3845" width="58.85546875" style="69" customWidth="1"/>
    <col min="3846" max="3847" width="11.42578125" style="69"/>
    <col min="3848" max="3848" width="2.140625" style="69" customWidth="1"/>
    <col min="3849" max="3849" width="11.42578125" style="69"/>
    <col min="3850" max="3850" width="9.5703125" style="69" customWidth="1"/>
    <col min="3851" max="4096" width="11.42578125" style="69"/>
    <col min="4097" max="4097" width="0.140625" style="69" customWidth="1"/>
    <col min="4098" max="4098" width="2.7109375" style="69" customWidth="1"/>
    <col min="4099" max="4099" width="18.5703125" style="69" customWidth="1"/>
    <col min="4100" max="4100" width="1.28515625" style="69" customWidth="1"/>
    <col min="4101" max="4101" width="58.85546875" style="69" customWidth="1"/>
    <col min="4102" max="4103" width="11.42578125" style="69"/>
    <col min="4104" max="4104" width="2.140625" style="69" customWidth="1"/>
    <col min="4105" max="4105" width="11.42578125" style="69"/>
    <col min="4106" max="4106" width="9.5703125" style="69" customWidth="1"/>
    <col min="4107" max="4352" width="11.42578125" style="69"/>
    <col min="4353" max="4353" width="0.140625" style="69" customWidth="1"/>
    <col min="4354" max="4354" width="2.7109375" style="69" customWidth="1"/>
    <col min="4355" max="4355" width="18.5703125" style="69" customWidth="1"/>
    <col min="4356" max="4356" width="1.28515625" style="69" customWidth="1"/>
    <col min="4357" max="4357" width="58.85546875" style="69" customWidth="1"/>
    <col min="4358" max="4359" width="11.42578125" style="69"/>
    <col min="4360" max="4360" width="2.140625" style="69" customWidth="1"/>
    <col min="4361" max="4361" width="11.42578125" style="69"/>
    <col min="4362" max="4362" width="9.5703125" style="69" customWidth="1"/>
    <col min="4363" max="4608" width="11.42578125" style="69"/>
    <col min="4609" max="4609" width="0.140625" style="69" customWidth="1"/>
    <col min="4610" max="4610" width="2.7109375" style="69" customWidth="1"/>
    <col min="4611" max="4611" width="18.5703125" style="69" customWidth="1"/>
    <col min="4612" max="4612" width="1.28515625" style="69" customWidth="1"/>
    <col min="4613" max="4613" width="58.85546875" style="69" customWidth="1"/>
    <col min="4614" max="4615" width="11.42578125" style="69"/>
    <col min="4616" max="4616" width="2.140625" style="69" customWidth="1"/>
    <col min="4617" max="4617" width="11.42578125" style="69"/>
    <col min="4618" max="4618" width="9.5703125" style="69" customWidth="1"/>
    <col min="4619" max="4864" width="11.42578125" style="69"/>
    <col min="4865" max="4865" width="0.140625" style="69" customWidth="1"/>
    <col min="4866" max="4866" width="2.7109375" style="69" customWidth="1"/>
    <col min="4867" max="4867" width="18.5703125" style="69" customWidth="1"/>
    <col min="4868" max="4868" width="1.28515625" style="69" customWidth="1"/>
    <col min="4869" max="4869" width="58.85546875" style="69" customWidth="1"/>
    <col min="4870" max="4871" width="11.42578125" style="69"/>
    <col min="4872" max="4872" width="2.140625" style="69" customWidth="1"/>
    <col min="4873" max="4873" width="11.42578125" style="69"/>
    <col min="4874" max="4874" width="9.5703125" style="69" customWidth="1"/>
    <col min="4875" max="5120" width="11.42578125" style="69"/>
    <col min="5121" max="5121" width="0.140625" style="69" customWidth="1"/>
    <col min="5122" max="5122" width="2.7109375" style="69" customWidth="1"/>
    <col min="5123" max="5123" width="18.5703125" style="69" customWidth="1"/>
    <col min="5124" max="5124" width="1.28515625" style="69" customWidth="1"/>
    <col min="5125" max="5125" width="58.85546875" style="69" customWidth="1"/>
    <col min="5126" max="5127" width="11.42578125" style="69"/>
    <col min="5128" max="5128" width="2.140625" style="69" customWidth="1"/>
    <col min="5129" max="5129" width="11.42578125" style="69"/>
    <col min="5130" max="5130" width="9.5703125" style="69" customWidth="1"/>
    <col min="5131" max="5376" width="11.42578125" style="69"/>
    <col min="5377" max="5377" width="0.140625" style="69" customWidth="1"/>
    <col min="5378" max="5378" width="2.7109375" style="69" customWidth="1"/>
    <col min="5379" max="5379" width="18.5703125" style="69" customWidth="1"/>
    <col min="5380" max="5380" width="1.28515625" style="69" customWidth="1"/>
    <col min="5381" max="5381" width="58.85546875" style="69" customWidth="1"/>
    <col min="5382" max="5383" width="11.42578125" style="69"/>
    <col min="5384" max="5384" width="2.140625" style="69" customWidth="1"/>
    <col min="5385" max="5385" width="11.42578125" style="69"/>
    <col min="5386" max="5386" width="9.5703125" style="69" customWidth="1"/>
    <col min="5387" max="5632" width="11.42578125" style="69"/>
    <col min="5633" max="5633" width="0.140625" style="69" customWidth="1"/>
    <col min="5634" max="5634" width="2.7109375" style="69" customWidth="1"/>
    <col min="5635" max="5635" width="18.5703125" style="69" customWidth="1"/>
    <col min="5636" max="5636" width="1.28515625" style="69" customWidth="1"/>
    <col min="5637" max="5637" width="58.85546875" style="69" customWidth="1"/>
    <col min="5638" max="5639" width="11.42578125" style="69"/>
    <col min="5640" max="5640" width="2.140625" style="69" customWidth="1"/>
    <col min="5641" max="5641" width="11.42578125" style="69"/>
    <col min="5642" max="5642" width="9.5703125" style="69" customWidth="1"/>
    <col min="5643" max="5888" width="11.42578125" style="69"/>
    <col min="5889" max="5889" width="0.140625" style="69" customWidth="1"/>
    <col min="5890" max="5890" width="2.7109375" style="69" customWidth="1"/>
    <col min="5891" max="5891" width="18.5703125" style="69" customWidth="1"/>
    <col min="5892" max="5892" width="1.28515625" style="69" customWidth="1"/>
    <col min="5893" max="5893" width="58.85546875" style="69" customWidth="1"/>
    <col min="5894" max="5895" width="11.42578125" style="69"/>
    <col min="5896" max="5896" width="2.140625" style="69" customWidth="1"/>
    <col min="5897" max="5897" width="11.42578125" style="69"/>
    <col min="5898" max="5898" width="9.5703125" style="69" customWidth="1"/>
    <col min="5899" max="6144" width="11.42578125" style="69"/>
    <col min="6145" max="6145" width="0.140625" style="69" customWidth="1"/>
    <col min="6146" max="6146" width="2.7109375" style="69" customWidth="1"/>
    <col min="6147" max="6147" width="18.5703125" style="69" customWidth="1"/>
    <col min="6148" max="6148" width="1.28515625" style="69" customWidth="1"/>
    <col min="6149" max="6149" width="58.85546875" style="69" customWidth="1"/>
    <col min="6150" max="6151" width="11.42578125" style="69"/>
    <col min="6152" max="6152" width="2.140625" style="69" customWidth="1"/>
    <col min="6153" max="6153" width="11.42578125" style="69"/>
    <col min="6154" max="6154" width="9.5703125" style="69" customWidth="1"/>
    <col min="6155" max="6400" width="11.42578125" style="69"/>
    <col min="6401" max="6401" width="0.140625" style="69" customWidth="1"/>
    <col min="6402" max="6402" width="2.7109375" style="69" customWidth="1"/>
    <col min="6403" max="6403" width="18.5703125" style="69" customWidth="1"/>
    <col min="6404" max="6404" width="1.28515625" style="69" customWidth="1"/>
    <col min="6405" max="6405" width="58.85546875" style="69" customWidth="1"/>
    <col min="6406" max="6407" width="11.42578125" style="69"/>
    <col min="6408" max="6408" width="2.140625" style="69" customWidth="1"/>
    <col min="6409" max="6409" width="11.42578125" style="69"/>
    <col min="6410" max="6410" width="9.5703125" style="69" customWidth="1"/>
    <col min="6411" max="6656" width="11.42578125" style="69"/>
    <col min="6657" max="6657" width="0.140625" style="69" customWidth="1"/>
    <col min="6658" max="6658" width="2.7109375" style="69" customWidth="1"/>
    <col min="6659" max="6659" width="18.5703125" style="69" customWidth="1"/>
    <col min="6660" max="6660" width="1.28515625" style="69" customWidth="1"/>
    <col min="6661" max="6661" width="58.85546875" style="69" customWidth="1"/>
    <col min="6662" max="6663" width="11.42578125" style="69"/>
    <col min="6664" max="6664" width="2.140625" style="69" customWidth="1"/>
    <col min="6665" max="6665" width="11.42578125" style="69"/>
    <col min="6666" max="6666" width="9.5703125" style="69" customWidth="1"/>
    <col min="6667" max="6912" width="11.42578125" style="69"/>
    <col min="6913" max="6913" width="0.140625" style="69" customWidth="1"/>
    <col min="6914" max="6914" width="2.7109375" style="69" customWidth="1"/>
    <col min="6915" max="6915" width="18.5703125" style="69" customWidth="1"/>
    <col min="6916" max="6916" width="1.28515625" style="69" customWidth="1"/>
    <col min="6917" max="6917" width="58.85546875" style="69" customWidth="1"/>
    <col min="6918" max="6919" width="11.42578125" style="69"/>
    <col min="6920" max="6920" width="2.140625" style="69" customWidth="1"/>
    <col min="6921" max="6921" width="11.42578125" style="69"/>
    <col min="6922" max="6922" width="9.5703125" style="69" customWidth="1"/>
    <col min="6923" max="7168" width="11.42578125" style="69"/>
    <col min="7169" max="7169" width="0.140625" style="69" customWidth="1"/>
    <col min="7170" max="7170" width="2.7109375" style="69" customWidth="1"/>
    <col min="7171" max="7171" width="18.5703125" style="69" customWidth="1"/>
    <col min="7172" max="7172" width="1.28515625" style="69" customWidth="1"/>
    <col min="7173" max="7173" width="58.85546875" style="69" customWidth="1"/>
    <col min="7174" max="7175" width="11.42578125" style="69"/>
    <col min="7176" max="7176" width="2.140625" style="69" customWidth="1"/>
    <col min="7177" max="7177" width="11.42578125" style="69"/>
    <col min="7178" max="7178" width="9.5703125" style="69" customWidth="1"/>
    <col min="7179" max="7424" width="11.42578125" style="69"/>
    <col min="7425" max="7425" width="0.140625" style="69" customWidth="1"/>
    <col min="7426" max="7426" width="2.7109375" style="69" customWidth="1"/>
    <col min="7427" max="7427" width="18.5703125" style="69" customWidth="1"/>
    <col min="7428" max="7428" width="1.28515625" style="69" customWidth="1"/>
    <col min="7429" max="7429" width="58.85546875" style="69" customWidth="1"/>
    <col min="7430" max="7431" width="11.42578125" style="69"/>
    <col min="7432" max="7432" width="2.140625" style="69" customWidth="1"/>
    <col min="7433" max="7433" width="11.42578125" style="69"/>
    <col min="7434" max="7434" width="9.5703125" style="69" customWidth="1"/>
    <col min="7435" max="7680" width="11.42578125" style="69"/>
    <col min="7681" max="7681" width="0.140625" style="69" customWidth="1"/>
    <col min="7682" max="7682" width="2.7109375" style="69" customWidth="1"/>
    <col min="7683" max="7683" width="18.5703125" style="69" customWidth="1"/>
    <col min="7684" max="7684" width="1.28515625" style="69" customWidth="1"/>
    <col min="7685" max="7685" width="58.85546875" style="69" customWidth="1"/>
    <col min="7686" max="7687" width="11.42578125" style="69"/>
    <col min="7688" max="7688" width="2.140625" style="69" customWidth="1"/>
    <col min="7689" max="7689" width="11.42578125" style="69"/>
    <col min="7690" max="7690" width="9.5703125" style="69" customWidth="1"/>
    <col min="7691" max="7936" width="11.42578125" style="69"/>
    <col min="7937" max="7937" width="0.140625" style="69" customWidth="1"/>
    <col min="7938" max="7938" width="2.7109375" style="69" customWidth="1"/>
    <col min="7939" max="7939" width="18.5703125" style="69" customWidth="1"/>
    <col min="7940" max="7940" width="1.28515625" style="69" customWidth="1"/>
    <col min="7941" max="7941" width="58.85546875" style="69" customWidth="1"/>
    <col min="7942" max="7943" width="11.42578125" style="69"/>
    <col min="7944" max="7944" width="2.140625" style="69" customWidth="1"/>
    <col min="7945" max="7945" width="11.42578125" style="69"/>
    <col min="7946" max="7946" width="9.5703125" style="69" customWidth="1"/>
    <col min="7947" max="8192" width="11.42578125" style="69"/>
    <col min="8193" max="8193" width="0.140625" style="69" customWidth="1"/>
    <col min="8194" max="8194" width="2.7109375" style="69" customWidth="1"/>
    <col min="8195" max="8195" width="18.5703125" style="69" customWidth="1"/>
    <col min="8196" max="8196" width="1.28515625" style="69" customWidth="1"/>
    <col min="8197" max="8197" width="58.85546875" style="69" customWidth="1"/>
    <col min="8198" max="8199" width="11.42578125" style="69"/>
    <col min="8200" max="8200" width="2.140625" style="69" customWidth="1"/>
    <col min="8201" max="8201" width="11.42578125" style="69"/>
    <col min="8202" max="8202" width="9.5703125" style="69" customWidth="1"/>
    <col min="8203" max="8448" width="11.42578125" style="69"/>
    <col min="8449" max="8449" width="0.140625" style="69" customWidth="1"/>
    <col min="8450" max="8450" width="2.7109375" style="69" customWidth="1"/>
    <col min="8451" max="8451" width="18.5703125" style="69" customWidth="1"/>
    <col min="8452" max="8452" width="1.28515625" style="69" customWidth="1"/>
    <col min="8453" max="8453" width="58.85546875" style="69" customWidth="1"/>
    <col min="8454" max="8455" width="11.42578125" style="69"/>
    <col min="8456" max="8456" width="2.140625" style="69" customWidth="1"/>
    <col min="8457" max="8457" width="11.42578125" style="69"/>
    <col min="8458" max="8458" width="9.5703125" style="69" customWidth="1"/>
    <col min="8459" max="8704" width="11.42578125" style="69"/>
    <col min="8705" max="8705" width="0.140625" style="69" customWidth="1"/>
    <col min="8706" max="8706" width="2.7109375" style="69" customWidth="1"/>
    <col min="8707" max="8707" width="18.5703125" style="69" customWidth="1"/>
    <col min="8708" max="8708" width="1.28515625" style="69" customWidth="1"/>
    <col min="8709" max="8709" width="58.85546875" style="69" customWidth="1"/>
    <col min="8710" max="8711" width="11.42578125" style="69"/>
    <col min="8712" max="8712" width="2.140625" style="69" customWidth="1"/>
    <col min="8713" max="8713" width="11.42578125" style="69"/>
    <col min="8714" max="8714" width="9.5703125" style="69" customWidth="1"/>
    <col min="8715" max="8960" width="11.42578125" style="69"/>
    <col min="8961" max="8961" width="0.140625" style="69" customWidth="1"/>
    <col min="8962" max="8962" width="2.7109375" style="69" customWidth="1"/>
    <col min="8963" max="8963" width="18.5703125" style="69" customWidth="1"/>
    <col min="8964" max="8964" width="1.28515625" style="69" customWidth="1"/>
    <col min="8965" max="8965" width="58.85546875" style="69" customWidth="1"/>
    <col min="8966" max="8967" width="11.42578125" style="69"/>
    <col min="8968" max="8968" width="2.140625" style="69" customWidth="1"/>
    <col min="8969" max="8969" width="11.42578125" style="69"/>
    <col min="8970" max="8970" width="9.5703125" style="69" customWidth="1"/>
    <col min="8971" max="9216" width="11.42578125" style="69"/>
    <col min="9217" max="9217" width="0.140625" style="69" customWidth="1"/>
    <col min="9218" max="9218" width="2.7109375" style="69" customWidth="1"/>
    <col min="9219" max="9219" width="18.5703125" style="69" customWidth="1"/>
    <col min="9220" max="9220" width="1.28515625" style="69" customWidth="1"/>
    <col min="9221" max="9221" width="58.85546875" style="69" customWidth="1"/>
    <col min="9222" max="9223" width="11.42578125" style="69"/>
    <col min="9224" max="9224" width="2.140625" style="69" customWidth="1"/>
    <col min="9225" max="9225" width="11.42578125" style="69"/>
    <col min="9226" max="9226" width="9.5703125" style="69" customWidth="1"/>
    <col min="9227" max="9472" width="11.42578125" style="69"/>
    <col min="9473" max="9473" width="0.140625" style="69" customWidth="1"/>
    <col min="9474" max="9474" width="2.7109375" style="69" customWidth="1"/>
    <col min="9475" max="9475" width="18.5703125" style="69" customWidth="1"/>
    <col min="9476" max="9476" width="1.28515625" style="69" customWidth="1"/>
    <col min="9477" max="9477" width="58.85546875" style="69" customWidth="1"/>
    <col min="9478" max="9479" width="11.42578125" style="69"/>
    <col min="9480" max="9480" width="2.140625" style="69" customWidth="1"/>
    <col min="9481" max="9481" width="11.42578125" style="69"/>
    <col min="9482" max="9482" width="9.5703125" style="69" customWidth="1"/>
    <col min="9483" max="9728" width="11.42578125" style="69"/>
    <col min="9729" max="9729" width="0.140625" style="69" customWidth="1"/>
    <col min="9730" max="9730" width="2.7109375" style="69" customWidth="1"/>
    <col min="9731" max="9731" width="18.5703125" style="69" customWidth="1"/>
    <col min="9732" max="9732" width="1.28515625" style="69" customWidth="1"/>
    <col min="9733" max="9733" width="58.85546875" style="69" customWidth="1"/>
    <col min="9734" max="9735" width="11.42578125" style="69"/>
    <col min="9736" max="9736" width="2.140625" style="69" customWidth="1"/>
    <col min="9737" max="9737" width="11.42578125" style="69"/>
    <col min="9738" max="9738" width="9.5703125" style="69" customWidth="1"/>
    <col min="9739" max="9984" width="11.42578125" style="69"/>
    <col min="9985" max="9985" width="0.140625" style="69" customWidth="1"/>
    <col min="9986" max="9986" width="2.7109375" style="69" customWidth="1"/>
    <col min="9987" max="9987" width="18.5703125" style="69" customWidth="1"/>
    <col min="9988" max="9988" width="1.28515625" style="69" customWidth="1"/>
    <col min="9989" max="9989" width="58.85546875" style="69" customWidth="1"/>
    <col min="9990" max="9991" width="11.42578125" style="69"/>
    <col min="9992" max="9992" width="2.140625" style="69" customWidth="1"/>
    <col min="9993" max="9993" width="11.42578125" style="69"/>
    <col min="9994" max="9994" width="9.5703125" style="69" customWidth="1"/>
    <col min="9995" max="10240" width="11.42578125" style="69"/>
    <col min="10241" max="10241" width="0.140625" style="69" customWidth="1"/>
    <col min="10242" max="10242" width="2.7109375" style="69" customWidth="1"/>
    <col min="10243" max="10243" width="18.5703125" style="69" customWidth="1"/>
    <col min="10244" max="10244" width="1.28515625" style="69" customWidth="1"/>
    <col min="10245" max="10245" width="58.85546875" style="69" customWidth="1"/>
    <col min="10246" max="10247" width="11.42578125" style="69"/>
    <col min="10248" max="10248" width="2.140625" style="69" customWidth="1"/>
    <col min="10249" max="10249" width="11.42578125" style="69"/>
    <col min="10250" max="10250" width="9.5703125" style="69" customWidth="1"/>
    <col min="10251" max="10496" width="11.42578125" style="69"/>
    <col min="10497" max="10497" width="0.140625" style="69" customWidth="1"/>
    <col min="10498" max="10498" width="2.7109375" style="69" customWidth="1"/>
    <col min="10499" max="10499" width="18.5703125" style="69" customWidth="1"/>
    <col min="10500" max="10500" width="1.28515625" style="69" customWidth="1"/>
    <col min="10501" max="10501" width="58.85546875" style="69" customWidth="1"/>
    <col min="10502" max="10503" width="11.42578125" style="69"/>
    <col min="10504" max="10504" width="2.140625" style="69" customWidth="1"/>
    <col min="10505" max="10505" width="11.42578125" style="69"/>
    <col min="10506" max="10506" width="9.5703125" style="69" customWidth="1"/>
    <col min="10507" max="10752" width="11.42578125" style="69"/>
    <col min="10753" max="10753" width="0.140625" style="69" customWidth="1"/>
    <col min="10754" max="10754" width="2.7109375" style="69" customWidth="1"/>
    <col min="10755" max="10755" width="18.5703125" style="69" customWidth="1"/>
    <col min="10756" max="10756" width="1.28515625" style="69" customWidth="1"/>
    <col min="10757" max="10757" width="58.85546875" style="69" customWidth="1"/>
    <col min="10758" max="10759" width="11.42578125" style="69"/>
    <col min="10760" max="10760" width="2.140625" style="69" customWidth="1"/>
    <col min="10761" max="10761" width="11.42578125" style="69"/>
    <col min="10762" max="10762" width="9.5703125" style="69" customWidth="1"/>
    <col min="10763" max="11008" width="11.42578125" style="69"/>
    <col min="11009" max="11009" width="0.140625" style="69" customWidth="1"/>
    <col min="11010" max="11010" width="2.7109375" style="69" customWidth="1"/>
    <col min="11011" max="11011" width="18.5703125" style="69" customWidth="1"/>
    <col min="11012" max="11012" width="1.28515625" style="69" customWidth="1"/>
    <col min="11013" max="11013" width="58.85546875" style="69" customWidth="1"/>
    <col min="11014" max="11015" width="11.42578125" style="69"/>
    <col min="11016" max="11016" width="2.140625" style="69" customWidth="1"/>
    <col min="11017" max="11017" width="11.42578125" style="69"/>
    <col min="11018" max="11018" width="9.5703125" style="69" customWidth="1"/>
    <col min="11019" max="11264" width="11.42578125" style="69"/>
    <col min="11265" max="11265" width="0.140625" style="69" customWidth="1"/>
    <col min="11266" max="11266" width="2.7109375" style="69" customWidth="1"/>
    <col min="11267" max="11267" width="18.5703125" style="69" customWidth="1"/>
    <col min="11268" max="11268" width="1.28515625" style="69" customWidth="1"/>
    <col min="11269" max="11269" width="58.85546875" style="69" customWidth="1"/>
    <col min="11270" max="11271" width="11.42578125" style="69"/>
    <col min="11272" max="11272" width="2.140625" style="69" customWidth="1"/>
    <col min="11273" max="11273" width="11.42578125" style="69"/>
    <col min="11274" max="11274" width="9.5703125" style="69" customWidth="1"/>
    <col min="11275" max="11520" width="11.42578125" style="69"/>
    <col min="11521" max="11521" width="0.140625" style="69" customWidth="1"/>
    <col min="11522" max="11522" width="2.7109375" style="69" customWidth="1"/>
    <col min="11523" max="11523" width="18.5703125" style="69" customWidth="1"/>
    <col min="11524" max="11524" width="1.28515625" style="69" customWidth="1"/>
    <col min="11525" max="11525" width="58.85546875" style="69" customWidth="1"/>
    <col min="11526" max="11527" width="11.42578125" style="69"/>
    <col min="11528" max="11528" width="2.140625" style="69" customWidth="1"/>
    <col min="11529" max="11529" width="11.42578125" style="69"/>
    <col min="11530" max="11530" width="9.5703125" style="69" customWidth="1"/>
    <col min="11531" max="11776" width="11.42578125" style="69"/>
    <col min="11777" max="11777" width="0.140625" style="69" customWidth="1"/>
    <col min="11778" max="11778" width="2.7109375" style="69" customWidth="1"/>
    <col min="11779" max="11779" width="18.5703125" style="69" customWidth="1"/>
    <col min="11780" max="11780" width="1.28515625" style="69" customWidth="1"/>
    <col min="11781" max="11781" width="58.85546875" style="69" customWidth="1"/>
    <col min="11782" max="11783" width="11.42578125" style="69"/>
    <col min="11784" max="11784" width="2.140625" style="69" customWidth="1"/>
    <col min="11785" max="11785" width="11.42578125" style="69"/>
    <col min="11786" max="11786" width="9.5703125" style="69" customWidth="1"/>
    <col min="11787" max="12032" width="11.42578125" style="69"/>
    <col min="12033" max="12033" width="0.140625" style="69" customWidth="1"/>
    <col min="12034" max="12034" width="2.7109375" style="69" customWidth="1"/>
    <col min="12035" max="12035" width="18.5703125" style="69" customWidth="1"/>
    <col min="12036" max="12036" width="1.28515625" style="69" customWidth="1"/>
    <col min="12037" max="12037" width="58.85546875" style="69" customWidth="1"/>
    <col min="12038" max="12039" width="11.42578125" style="69"/>
    <col min="12040" max="12040" width="2.140625" style="69" customWidth="1"/>
    <col min="12041" max="12041" width="11.42578125" style="69"/>
    <col min="12042" max="12042" width="9.5703125" style="69" customWidth="1"/>
    <col min="12043" max="12288" width="11.42578125" style="69"/>
    <col min="12289" max="12289" width="0.140625" style="69" customWidth="1"/>
    <col min="12290" max="12290" width="2.7109375" style="69" customWidth="1"/>
    <col min="12291" max="12291" width="18.5703125" style="69" customWidth="1"/>
    <col min="12292" max="12292" width="1.28515625" style="69" customWidth="1"/>
    <col min="12293" max="12293" width="58.85546875" style="69" customWidth="1"/>
    <col min="12294" max="12295" width="11.42578125" style="69"/>
    <col min="12296" max="12296" width="2.140625" style="69" customWidth="1"/>
    <col min="12297" max="12297" width="11.42578125" style="69"/>
    <col min="12298" max="12298" width="9.5703125" style="69" customWidth="1"/>
    <col min="12299" max="12544" width="11.42578125" style="69"/>
    <col min="12545" max="12545" width="0.140625" style="69" customWidth="1"/>
    <col min="12546" max="12546" width="2.7109375" style="69" customWidth="1"/>
    <col min="12547" max="12547" width="18.5703125" style="69" customWidth="1"/>
    <col min="12548" max="12548" width="1.28515625" style="69" customWidth="1"/>
    <col min="12549" max="12549" width="58.85546875" style="69" customWidth="1"/>
    <col min="12550" max="12551" width="11.42578125" style="69"/>
    <col min="12552" max="12552" width="2.140625" style="69" customWidth="1"/>
    <col min="12553" max="12553" width="11.42578125" style="69"/>
    <col min="12554" max="12554" width="9.5703125" style="69" customWidth="1"/>
    <col min="12555" max="12800" width="11.42578125" style="69"/>
    <col min="12801" max="12801" width="0.140625" style="69" customWidth="1"/>
    <col min="12802" max="12802" width="2.7109375" style="69" customWidth="1"/>
    <col min="12803" max="12803" width="18.5703125" style="69" customWidth="1"/>
    <col min="12804" max="12804" width="1.28515625" style="69" customWidth="1"/>
    <col min="12805" max="12805" width="58.85546875" style="69" customWidth="1"/>
    <col min="12806" max="12807" width="11.42578125" style="69"/>
    <col min="12808" max="12808" width="2.140625" style="69" customWidth="1"/>
    <col min="12809" max="12809" width="11.42578125" style="69"/>
    <col min="12810" max="12810" width="9.5703125" style="69" customWidth="1"/>
    <col min="12811" max="13056" width="11.42578125" style="69"/>
    <col min="13057" max="13057" width="0.140625" style="69" customWidth="1"/>
    <col min="13058" max="13058" width="2.7109375" style="69" customWidth="1"/>
    <col min="13059" max="13059" width="18.5703125" style="69" customWidth="1"/>
    <col min="13060" max="13060" width="1.28515625" style="69" customWidth="1"/>
    <col min="13061" max="13061" width="58.85546875" style="69" customWidth="1"/>
    <col min="13062" max="13063" width="11.42578125" style="69"/>
    <col min="13064" max="13064" width="2.140625" style="69" customWidth="1"/>
    <col min="13065" max="13065" width="11.42578125" style="69"/>
    <col min="13066" max="13066" width="9.5703125" style="69" customWidth="1"/>
    <col min="13067" max="13312" width="11.42578125" style="69"/>
    <col min="13313" max="13313" width="0.140625" style="69" customWidth="1"/>
    <col min="13314" max="13314" width="2.7109375" style="69" customWidth="1"/>
    <col min="13315" max="13315" width="18.5703125" style="69" customWidth="1"/>
    <col min="13316" max="13316" width="1.28515625" style="69" customWidth="1"/>
    <col min="13317" max="13317" width="58.85546875" style="69" customWidth="1"/>
    <col min="13318" max="13319" width="11.42578125" style="69"/>
    <col min="13320" max="13320" width="2.140625" style="69" customWidth="1"/>
    <col min="13321" max="13321" width="11.42578125" style="69"/>
    <col min="13322" max="13322" width="9.5703125" style="69" customWidth="1"/>
    <col min="13323" max="13568" width="11.42578125" style="69"/>
    <col min="13569" max="13569" width="0.140625" style="69" customWidth="1"/>
    <col min="13570" max="13570" width="2.7109375" style="69" customWidth="1"/>
    <col min="13571" max="13571" width="18.5703125" style="69" customWidth="1"/>
    <col min="13572" max="13572" width="1.28515625" style="69" customWidth="1"/>
    <col min="13573" max="13573" width="58.85546875" style="69" customWidth="1"/>
    <col min="13574" max="13575" width="11.42578125" style="69"/>
    <col min="13576" max="13576" width="2.140625" style="69" customWidth="1"/>
    <col min="13577" max="13577" width="11.42578125" style="69"/>
    <col min="13578" max="13578" width="9.5703125" style="69" customWidth="1"/>
    <col min="13579" max="13824" width="11.42578125" style="69"/>
    <col min="13825" max="13825" width="0.140625" style="69" customWidth="1"/>
    <col min="13826" max="13826" width="2.7109375" style="69" customWidth="1"/>
    <col min="13827" max="13827" width="18.5703125" style="69" customWidth="1"/>
    <col min="13828" max="13828" width="1.28515625" style="69" customWidth="1"/>
    <col min="13829" max="13829" width="58.85546875" style="69" customWidth="1"/>
    <col min="13830" max="13831" width="11.42578125" style="69"/>
    <col min="13832" max="13832" width="2.140625" style="69" customWidth="1"/>
    <col min="13833" max="13833" width="11.42578125" style="69"/>
    <col min="13834" max="13834" width="9.5703125" style="69" customWidth="1"/>
    <col min="13835" max="14080" width="11.42578125" style="69"/>
    <col min="14081" max="14081" width="0.140625" style="69" customWidth="1"/>
    <col min="14082" max="14082" width="2.7109375" style="69" customWidth="1"/>
    <col min="14083" max="14083" width="18.5703125" style="69" customWidth="1"/>
    <col min="14084" max="14084" width="1.28515625" style="69" customWidth="1"/>
    <col min="14085" max="14085" width="58.85546875" style="69" customWidth="1"/>
    <col min="14086" max="14087" width="11.42578125" style="69"/>
    <col min="14088" max="14088" width="2.140625" style="69" customWidth="1"/>
    <col min="14089" max="14089" width="11.42578125" style="69"/>
    <col min="14090" max="14090" width="9.5703125" style="69" customWidth="1"/>
    <col min="14091" max="14336" width="11.42578125" style="69"/>
    <col min="14337" max="14337" width="0.140625" style="69" customWidth="1"/>
    <col min="14338" max="14338" width="2.7109375" style="69" customWidth="1"/>
    <col min="14339" max="14339" width="18.5703125" style="69" customWidth="1"/>
    <col min="14340" max="14340" width="1.28515625" style="69" customWidth="1"/>
    <col min="14341" max="14341" width="58.85546875" style="69" customWidth="1"/>
    <col min="14342" max="14343" width="11.42578125" style="69"/>
    <col min="14344" max="14344" width="2.140625" style="69" customWidth="1"/>
    <col min="14345" max="14345" width="11.42578125" style="69"/>
    <col min="14346" max="14346" width="9.5703125" style="69" customWidth="1"/>
    <col min="14347" max="14592" width="11.42578125" style="69"/>
    <col min="14593" max="14593" width="0.140625" style="69" customWidth="1"/>
    <col min="14594" max="14594" width="2.7109375" style="69" customWidth="1"/>
    <col min="14595" max="14595" width="18.5703125" style="69" customWidth="1"/>
    <col min="14596" max="14596" width="1.28515625" style="69" customWidth="1"/>
    <col min="14597" max="14597" width="58.85546875" style="69" customWidth="1"/>
    <col min="14598" max="14599" width="11.42578125" style="69"/>
    <col min="14600" max="14600" width="2.140625" style="69" customWidth="1"/>
    <col min="14601" max="14601" width="11.42578125" style="69"/>
    <col min="14602" max="14602" width="9.5703125" style="69" customWidth="1"/>
    <col min="14603" max="14848" width="11.42578125" style="69"/>
    <col min="14849" max="14849" width="0.140625" style="69" customWidth="1"/>
    <col min="14850" max="14850" width="2.7109375" style="69" customWidth="1"/>
    <col min="14851" max="14851" width="18.5703125" style="69" customWidth="1"/>
    <col min="14852" max="14852" width="1.28515625" style="69" customWidth="1"/>
    <col min="14853" max="14853" width="58.85546875" style="69" customWidth="1"/>
    <col min="14854" max="14855" width="11.42578125" style="69"/>
    <col min="14856" max="14856" width="2.140625" style="69" customWidth="1"/>
    <col min="14857" max="14857" width="11.42578125" style="69"/>
    <col min="14858" max="14858" width="9.5703125" style="69" customWidth="1"/>
    <col min="14859" max="15104" width="11.42578125" style="69"/>
    <col min="15105" max="15105" width="0.140625" style="69" customWidth="1"/>
    <col min="15106" max="15106" width="2.7109375" style="69" customWidth="1"/>
    <col min="15107" max="15107" width="18.5703125" style="69" customWidth="1"/>
    <col min="15108" max="15108" width="1.28515625" style="69" customWidth="1"/>
    <col min="15109" max="15109" width="58.85546875" style="69" customWidth="1"/>
    <col min="15110" max="15111" width="11.42578125" style="69"/>
    <col min="15112" max="15112" width="2.140625" style="69" customWidth="1"/>
    <col min="15113" max="15113" width="11.42578125" style="69"/>
    <col min="15114" max="15114" width="9.5703125" style="69" customWidth="1"/>
    <col min="15115" max="15360" width="11.42578125" style="69"/>
    <col min="15361" max="15361" width="0.140625" style="69" customWidth="1"/>
    <col min="15362" max="15362" width="2.7109375" style="69" customWidth="1"/>
    <col min="15363" max="15363" width="18.5703125" style="69" customWidth="1"/>
    <col min="15364" max="15364" width="1.28515625" style="69" customWidth="1"/>
    <col min="15365" max="15365" width="58.85546875" style="69" customWidth="1"/>
    <col min="15366" max="15367" width="11.42578125" style="69"/>
    <col min="15368" max="15368" width="2.140625" style="69" customWidth="1"/>
    <col min="15369" max="15369" width="11.42578125" style="69"/>
    <col min="15370" max="15370" width="9.5703125" style="69" customWidth="1"/>
    <col min="15371" max="15616" width="11.42578125" style="69"/>
    <col min="15617" max="15617" width="0.140625" style="69" customWidth="1"/>
    <col min="15618" max="15618" width="2.7109375" style="69" customWidth="1"/>
    <col min="15619" max="15619" width="18.5703125" style="69" customWidth="1"/>
    <col min="15620" max="15620" width="1.28515625" style="69" customWidth="1"/>
    <col min="15621" max="15621" width="58.85546875" style="69" customWidth="1"/>
    <col min="15622" max="15623" width="11.42578125" style="69"/>
    <col min="15624" max="15624" width="2.140625" style="69" customWidth="1"/>
    <col min="15625" max="15625" width="11.42578125" style="69"/>
    <col min="15626" max="15626" width="9.5703125" style="69" customWidth="1"/>
    <col min="15627" max="15872" width="11.42578125" style="69"/>
    <col min="15873" max="15873" width="0.140625" style="69" customWidth="1"/>
    <col min="15874" max="15874" width="2.7109375" style="69" customWidth="1"/>
    <col min="15875" max="15875" width="18.5703125" style="69" customWidth="1"/>
    <col min="15876" max="15876" width="1.28515625" style="69" customWidth="1"/>
    <col min="15877" max="15877" width="58.85546875" style="69" customWidth="1"/>
    <col min="15878" max="15879" width="11.42578125" style="69"/>
    <col min="15880" max="15880" width="2.140625" style="69" customWidth="1"/>
    <col min="15881" max="15881" width="11.42578125" style="69"/>
    <col min="15882" max="15882" width="9.5703125" style="69" customWidth="1"/>
    <col min="15883" max="16128" width="11.42578125" style="69"/>
    <col min="16129" max="16129" width="0.140625" style="69" customWidth="1"/>
    <col min="16130" max="16130" width="2.7109375" style="69" customWidth="1"/>
    <col min="16131" max="16131" width="18.5703125" style="69" customWidth="1"/>
    <col min="16132" max="16132" width="1.28515625" style="69" customWidth="1"/>
    <col min="16133" max="16133" width="58.85546875" style="69" customWidth="1"/>
    <col min="16134" max="16135" width="11.42578125" style="69"/>
    <col min="16136" max="16136" width="2.140625" style="69" customWidth="1"/>
    <col min="16137" max="16137" width="11.42578125" style="69"/>
    <col min="16138" max="16138" width="9.5703125" style="69" customWidth="1"/>
    <col min="16139" max="16384" width="11.42578125" style="69"/>
  </cols>
  <sheetData>
    <row r="1" spans="2:6" s="56" customFormat="1" ht="0.75" customHeight="1"/>
    <row r="2" spans="2:6" s="56" customFormat="1" ht="21" customHeight="1">
      <c r="E2" s="4" t="s">
        <v>19</v>
      </c>
    </row>
    <row r="3" spans="2:6" s="56" customFormat="1" ht="15" customHeight="1">
      <c r="E3" s="4" t="s">
        <v>101</v>
      </c>
    </row>
    <row r="4" spans="2:6" s="59" customFormat="1" ht="20.25" customHeight="1">
      <c r="B4" s="58"/>
      <c r="C4" s="6" t="s">
        <v>102</v>
      </c>
    </row>
    <row r="5" spans="2:6" s="59" customFormat="1" ht="12.75" customHeight="1">
      <c r="B5" s="58"/>
      <c r="C5" s="60"/>
    </row>
    <row r="6" spans="2:6" s="59" customFormat="1" ht="13.5" customHeight="1">
      <c r="B6" s="58"/>
      <c r="C6" s="61"/>
      <c r="D6" s="62"/>
      <c r="E6" s="62"/>
    </row>
    <row r="7" spans="2:6" s="59" customFormat="1" ht="12.75" customHeight="1">
      <c r="B7" s="58"/>
      <c r="C7" s="122" t="s">
        <v>110</v>
      </c>
      <c r="D7" s="62"/>
      <c r="E7" s="63"/>
    </row>
    <row r="8" spans="2:6" s="59" customFormat="1" ht="12.75" customHeight="1">
      <c r="B8" s="58"/>
      <c r="C8" s="122"/>
      <c r="D8" s="62"/>
      <c r="E8" s="63"/>
      <c r="F8" s="64"/>
    </row>
    <row r="9" spans="2:6" s="59" customFormat="1" ht="12.75" customHeight="1">
      <c r="B9" s="58"/>
      <c r="C9" s="122"/>
      <c r="D9" s="62"/>
      <c r="E9" s="63"/>
      <c r="F9" s="64"/>
    </row>
    <row r="10" spans="2:6" s="59" customFormat="1" ht="12.75" customHeight="1">
      <c r="B10" s="58"/>
      <c r="C10" s="122"/>
      <c r="D10" s="62"/>
      <c r="E10" s="63"/>
      <c r="F10" s="64"/>
    </row>
    <row r="11" spans="2:6" s="59" customFormat="1" ht="12.75" customHeight="1">
      <c r="B11" s="58"/>
      <c r="C11" s="18" t="s">
        <v>21</v>
      </c>
      <c r="D11" s="62"/>
      <c r="E11" s="66"/>
      <c r="F11" s="64"/>
    </row>
    <row r="12" spans="2:6" s="59" customFormat="1" ht="12.75" customHeight="1">
      <c r="B12" s="58"/>
      <c r="C12" s="67"/>
      <c r="D12" s="62"/>
      <c r="E12" s="66"/>
      <c r="F12" s="64"/>
    </row>
    <row r="13" spans="2:6" s="59" customFormat="1" ht="12.75" customHeight="1">
      <c r="B13" s="58"/>
      <c r="C13" s="67"/>
      <c r="D13" s="62"/>
      <c r="E13" s="66"/>
      <c r="F13" s="64"/>
    </row>
    <row r="14" spans="2:6" s="59" customFormat="1" ht="12.75" customHeight="1">
      <c r="B14" s="58"/>
      <c r="C14" s="67"/>
      <c r="D14" s="62"/>
      <c r="E14" s="66"/>
      <c r="F14" s="64"/>
    </row>
    <row r="15" spans="2:6" s="59" customFormat="1" ht="12.75" customHeight="1">
      <c r="B15" s="58"/>
      <c r="C15" s="67"/>
      <c r="D15" s="62"/>
      <c r="E15" s="66"/>
      <c r="F15" s="64"/>
    </row>
    <row r="16" spans="2:6" s="59" customFormat="1" ht="12.75" customHeight="1">
      <c r="B16" s="58"/>
      <c r="C16" s="45"/>
      <c r="D16" s="62"/>
      <c r="E16" s="66"/>
      <c r="F16" s="64"/>
    </row>
    <row r="17" spans="2:6" s="59" customFormat="1" ht="12.75" customHeight="1">
      <c r="B17" s="58"/>
      <c r="C17" s="45"/>
      <c r="D17" s="62"/>
      <c r="E17" s="66"/>
      <c r="F17" s="64"/>
    </row>
    <row r="18" spans="2:6" s="59" customFormat="1" ht="12.75" customHeight="1">
      <c r="B18" s="58"/>
      <c r="C18" s="45"/>
      <c r="D18" s="62"/>
      <c r="E18" s="66"/>
      <c r="F18" s="64"/>
    </row>
    <row r="19" spans="2:6" s="59" customFormat="1" ht="12.75" customHeight="1">
      <c r="B19" s="58"/>
      <c r="C19" s="61"/>
      <c r="D19" s="62"/>
      <c r="E19" s="66"/>
      <c r="F19" s="64"/>
    </row>
    <row r="20" spans="2:6" s="59" customFormat="1" ht="12.75" customHeight="1">
      <c r="B20" s="58"/>
      <c r="C20" s="45"/>
      <c r="D20" s="62"/>
      <c r="E20" s="66"/>
      <c r="F20" s="64"/>
    </row>
    <row r="21" spans="2:6" s="59" customFormat="1" ht="12.75" customHeight="1">
      <c r="B21" s="58"/>
      <c r="C21" s="45"/>
      <c r="D21" s="62"/>
      <c r="E21" s="66"/>
    </row>
    <row r="22" spans="2:6">
      <c r="C22" s="45"/>
      <c r="E22" s="47" t="s">
        <v>131</v>
      </c>
    </row>
    <row r="23" spans="2:6" ht="22.5">
      <c r="C23" s="45"/>
      <c r="E23" s="103" t="s">
        <v>130</v>
      </c>
    </row>
    <row r="24" spans="2:6">
      <c r="C24" s="45"/>
    </row>
    <row r="25" spans="2:6" ht="12.75" customHeight="1">
      <c r="C25" s="45"/>
      <c r="E25" s="20"/>
    </row>
    <row r="26" spans="2:6">
      <c r="C26" s="73"/>
    </row>
    <row r="27" spans="2:6">
      <c r="C27" s="73"/>
      <c r="F27" s="64"/>
    </row>
    <row r="28" spans="2:6">
      <c r="C28" s="65"/>
      <c r="F28" s="64"/>
    </row>
    <row r="29" spans="2:6">
      <c r="F29" s="64"/>
    </row>
    <row r="30" spans="2:6" ht="12.75" customHeight="1">
      <c r="F30" s="64"/>
    </row>
    <row r="31" spans="2:6">
      <c r="F31" s="64"/>
    </row>
    <row r="32" spans="2:6">
      <c r="F32" s="64"/>
    </row>
    <row r="33" spans="5:6">
      <c r="F33" s="64"/>
    </row>
    <row r="34" spans="5:6">
      <c r="F34" s="64"/>
    </row>
    <row r="35" spans="5:6">
      <c r="F35" s="64"/>
    </row>
    <row r="36" spans="5:6">
      <c r="F36" s="64"/>
    </row>
    <row r="37" spans="5:6">
      <c r="F37" s="64"/>
    </row>
    <row r="38" spans="5:6">
      <c r="F38" s="64"/>
    </row>
    <row r="39" spans="5:6">
      <c r="F39" s="64"/>
    </row>
    <row r="40" spans="5:6">
      <c r="E40" s="68"/>
    </row>
  </sheetData>
  <mergeCells count="1">
    <mergeCell ref="C7:C10"/>
  </mergeCells>
  <hyperlinks>
    <hyperlink ref="C4" location="Indice!A1" display="La energía renovable en 2015. Sistema eléctrico nacional"/>
  </hyperlink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autoPageBreaks="0"/>
  </sheetPr>
  <dimension ref="A1:E28"/>
  <sheetViews>
    <sheetView showGridLines="0" showRowColHeaders="0" showOutlineSymbols="0" zoomScaleNormal="100" workbookViewId="0">
      <selection activeCell="E26" sqref="E26"/>
    </sheetView>
  </sheetViews>
  <sheetFormatPr baseColWidth="10" defaultRowHeight="12.75"/>
  <cols>
    <col min="1" max="1" width="0.140625" style="28" customWidth="1"/>
    <col min="2" max="2" width="2.7109375" style="28" customWidth="1"/>
    <col min="3" max="3" width="23.7109375" style="28" customWidth="1"/>
    <col min="4" max="4" width="1.28515625" style="28" customWidth="1"/>
    <col min="5" max="5" width="105.7109375" style="28" customWidth="1"/>
    <col min="6" max="256" width="11.42578125" style="37"/>
    <col min="257" max="257" width="0.140625" style="37" customWidth="1"/>
    <col min="258" max="258" width="2.7109375" style="37" customWidth="1"/>
    <col min="259" max="259" width="18.5703125" style="37" customWidth="1"/>
    <col min="260" max="260" width="1.28515625" style="37" customWidth="1"/>
    <col min="261" max="261" width="58.85546875" style="37" customWidth="1"/>
    <col min="262" max="263" width="11.42578125" style="37"/>
    <col min="264" max="264" width="2.140625" style="37" customWidth="1"/>
    <col min="265" max="265" width="11.42578125" style="37"/>
    <col min="266" max="266" width="9.5703125" style="37" customWidth="1"/>
    <col min="267" max="512" width="11.42578125" style="37"/>
    <col min="513" max="513" width="0.140625" style="37" customWidth="1"/>
    <col min="514" max="514" width="2.7109375" style="37" customWidth="1"/>
    <col min="515" max="515" width="18.5703125" style="37" customWidth="1"/>
    <col min="516" max="516" width="1.28515625" style="37" customWidth="1"/>
    <col min="517" max="517" width="58.85546875" style="37" customWidth="1"/>
    <col min="518" max="519" width="11.42578125" style="37"/>
    <col min="520" max="520" width="2.140625" style="37" customWidth="1"/>
    <col min="521" max="521" width="11.42578125" style="37"/>
    <col min="522" max="522" width="9.5703125" style="37" customWidth="1"/>
    <col min="523" max="768" width="11.42578125" style="37"/>
    <col min="769" max="769" width="0.140625" style="37" customWidth="1"/>
    <col min="770" max="770" width="2.7109375" style="37" customWidth="1"/>
    <col min="771" max="771" width="18.5703125" style="37" customWidth="1"/>
    <col min="772" max="772" width="1.28515625" style="37" customWidth="1"/>
    <col min="773" max="773" width="58.85546875" style="37" customWidth="1"/>
    <col min="774" max="775" width="11.42578125" style="37"/>
    <col min="776" max="776" width="2.140625" style="37" customWidth="1"/>
    <col min="777" max="777" width="11.42578125" style="37"/>
    <col min="778" max="778" width="9.5703125" style="37" customWidth="1"/>
    <col min="779" max="1024" width="11.42578125" style="37"/>
    <col min="1025" max="1025" width="0.140625" style="37" customWidth="1"/>
    <col min="1026" max="1026" width="2.7109375" style="37" customWidth="1"/>
    <col min="1027" max="1027" width="18.5703125" style="37" customWidth="1"/>
    <col min="1028" max="1028" width="1.28515625" style="37" customWidth="1"/>
    <col min="1029" max="1029" width="58.85546875" style="37" customWidth="1"/>
    <col min="1030" max="1031" width="11.42578125" style="37"/>
    <col min="1032" max="1032" width="2.140625" style="37" customWidth="1"/>
    <col min="1033" max="1033" width="11.42578125" style="37"/>
    <col min="1034" max="1034" width="9.5703125" style="37" customWidth="1"/>
    <col min="1035" max="1280" width="11.42578125" style="37"/>
    <col min="1281" max="1281" width="0.140625" style="37" customWidth="1"/>
    <col min="1282" max="1282" width="2.7109375" style="37" customWidth="1"/>
    <col min="1283" max="1283" width="18.5703125" style="37" customWidth="1"/>
    <col min="1284" max="1284" width="1.28515625" style="37" customWidth="1"/>
    <col min="1285" max="1285" width="58.85546875" style="37" customWidth="1"/>
    <col min="1286" max="1287" width="11.42578125" style="37"/>
    <col min="1288" max="1288" width="2.140625" style="37" customWidth="1"/>
    <col min="1289" max="1289" width="11.42578125" style="37"/>
    <col min="1290" max="1290" width="9.5703125" style="37" customWidth="1"/>
    <col min="1291" max="1536" width="11.42578125" style="37"/>
    <col min="1537" max="1537" width="0.140625" style="37" customWidth="1"/>
    <col min="1538" max="1538" width="2.7109375" style="37" customWidth="1"/>
    <col min="1539" max="1539" width="18.5703125" style="37" customWidth="1"/>
    <col min="1540" max="1540" width="1.28515625" style="37" customWidth="1"/>
    <col min="1541" max="1541" width="58.85546875" style="37" customWidth="1"/>
    <col min="1542" max="1543" width="11.42578125" style="37"/>
    <col min="1544" max="1544" width="2.140625" style="37" customWidth="1"/>
    <col min="1545" max="1545" width="11.42578125" style="37"/>
    <col min="1546" max="1546" width="9.5703125" style="37" customWidth="1"/>
    <col min="1547" max="1792" width="11.42578125" style="37"/>
    <col min="1793" max="1793" width="0.140625" style="37" customWidth="1"/>
    <col min="1794" max="1794" width="2.7109375" style="37" customWidth="1"/>
    <col min="1795" max="1795" width="18.5703125" style="37" customWidth="1"/>
    <col min="1796" max="1796" width="1.28515625" style="37" customWidth="1"/>
    <col min="1797" max="1797" width="58.85546875" style="37" customWidth="1"/>
    <col min="1798" max="1799" width="11.42578125" style="37"/>
    <col min="1800" max="1800" width="2.140625" style="37" customWidth="1"/>
    <col min="1801" max="1801" width="11.42578125" style="37"/>
    <col min="1802" max="1802" width="9.5703125" style="37" customWidth="1"/>
    <col min="1803" max="2048" width="11.42578125" style="37"/>
    <col min="2049" max="2049" width="0.140625" style="37" customWidth="1"/>
    <col min="2050" max="2050" width="2.7109375" style="37" customWidth="1"/>
    <col min="2051" max="2051" width="18.5703125" style="37" customWidth="1"/>
    <col min="2052" max="2052" width="1.28515625" style="37" customWidth="1"/>
    <col min="2053" max="2053" width="58.85546875" style="37" customWidth="1"/>
    <col min="2054" max="2055" width="11.42578125" style="37"/>
    <col min="2056" max="2056" width="2.140625" style="37" customWidth="1"/>
    <col min="2057" max="2057" width="11.42578125" style="37"/>
    <col min="2058" max="2058" width="9.5703125" style="37" customWidth="1"/>
    <col min="2059" max="2304" width="11.42578125" style="37"/>
    <col min="2305" max="2305" width="0.140625" style="37" customWidth="1"/>
    <col min="2306" max="2306" width="2.7109375" style="37" customWidth="1"/>
    <col min="2307" max="2307" width="18.5703125" style="37" customWidth="1"/>
    <col min="2308" max="2308" width="1.28515625" style="37" customWidth="1"/>
    <col min="2309" max="2309" width="58.85546875" style="37" customWidth="1"/>
    <col min="2310" max="2311" width="11.42578125" style="37"/>
    <col min="2312" max="2312" width="2.140625" style="37" customWidth="1"/>
    <col min="2313" max="2313" width="11.42578125" style="37"/>
    <col min="2314" max="2314" width="9.5703125" style="37" customWidth="1"/>
    <col min="2315" max="2560" width="11.42578125" style="37"/>
    <col min="2561" max="2561" width="0.140625" style="37" customWidth="1"/>
    <col min="2562" max="2562" width="2.7109375" style="37" customWidth="1"/>
    <col min="2563" max="2563" width="18.5703125" style="37" customWidth="1"/>
    <col min="2564" max="2564" width="1.28515625" style="37" customWidth="1"/>
    <col min="2565" max="2565" width="58.85546875" style="37" customWidth="1"/>
    <col min="2566" max="2567" width="11.42578125" style="37"/>
    <col min="2568" max="2568" width="2.140625" style="37" customWidth="1"/>
    <col min="2569" max="2569" width="11.42578125" style="37"/>
    <col min="2570" max="2570" width="9.5703125" style="37" customWidth="1"/>
    <col min="2571" max="2816" width="11.42578125" style="37"/>
    <col min="2817" max="2817" width="0.140625" style="37" customWidth="1"/>
    <col min="2818" max="2818" width="2.7109375" style="37" customWidth="1"/>
    <col min="2819" max="2819" width="18.5703125" style="37" customWidth="1"/>
    <col min="2820" max="2820" width="1.28515625" style="37" customWidth="1"/>
    <col min="2821" max="2821" width="58.85546875" style="37" customWidth="1"/>
    <col min="2822" max="2823" width="11.42578125" style="37"/>
    <col min="2824" max="2824" width="2.140625" style="37" customWidth="1"/>
    <col min="2825" max="2825" width="11.42578125" style="37"/>
    <col min="2826" max="2826" width="9.5703125" style="37" customWidth="1"/>
    <col min="2827" max="3072" width="11.42578125" style="37"/>
    <col min="3073" max="3073" width="0.140625" style="37" customWidth="1"/>
    <col min="3074" max="3074" width="2.7109375" style="37" customWidth="1"/>
    <col min="3075" max="3075" width="18.5703125" style="37" customWidth="1"/>
    <col min="3076" max="3076" width="1.28515625" style="37" customWidth="1"/>
    <col min="3077" max="3077" width="58.85546875" style="37" customWidth="1"/>
    <col min="3078" max="3079" width="11.42578125" style="37"/>
    <col min="3080" max="3080" width="2.140625" style="37" customWidth="1"/>
    <col min="3081" max="3081" width="11.42578125" style="37"/>
    <col min="3082" max="3082" width="9.5703125" style="37" customWidth="1"/>
    <col min="3083" max="3328" width="11.42578125" style="37"/>
    <col min="3329" max="3329" width="0.140625" style="37" customWidth="1"/>
    <col min="3330" max="3330" width="2.7109375" style="37" customWidth="1"/>
    <col min="3331" max="3331" width="18.5703125" style="37" customWidth="1"/>
    <col min="3332" max="3332" width="1.28515625" style="37" customWidth="1"/>
    <col min="3333" max="3333" width="58.85546875" style="37" customWidth="1"/>
    <col min="3334" max="3335" width="11.42578125" style="37"/>
    <col min="3336" max="3336" width="2.140625" style="37" customWidth="1"/>
    <col min="3337" max="3337" width="11.42578125" style="37"/>
    <col min="3338" max="3338" width="9.5703125" style="37" customWidth="1"/>
    <col min="3339" max="3584" width="11.42578125" style="37"/>
    <col min="3585" max="3585" width="0.140625" style="37" customWidth="1"/>
    <col min="3586" max="3586" width="2.7109375" style="37" customWidth="1"/>
    <col min="3587" max="3587" width="18.5703125" style="37" customWidth="1"/>
    <col min="3588" max="3588" width="1.28515625" style="37" customWidth="1"/>
    <col min="3589" max="3589" width="58.85546875" style="37" customWidth="1"/>
    <col min="3590" max="3591" width="11.42578125" style="37"/>
    <col min="3592" max="3592" width="2.140625" style="37" customWidth="1"/>
    <col min="3593" max="3593" width="11.42578125" style="37"/>
    <col min="3594" max="3594" width="9.5703125" style="37" customWidth="1"/>
    <col min="3595" max="3840" width="11.42578125" style="37"/>
    <col min="3841" max="3841" width="0.140625" style="37" customWidth="1"/>
    <col min="3842" max="3842" width="2.7109375" style="37" customWidth="1"/>
    <col min="3843" max="3843" width="18.5703125" style="37" customWidth="1"/>
    <col min="3844" max="3844" width="1.28515625" style="37" customWidth="1"/>
    <col min="3845" max="3845" width="58.85546875" style="37" customWidth="1"/>
    <col min="3846" max="3847" width="11.42578125" style="37"/>
    <col min="3848" max="3848" width="2.140625" style="37" customWidth="1"/>
    <col min="3849" max="3849" width="11.42578125" style="37"/>
    <col min="3850" max="3850" width="9.5703125" style="37" customWidth="1"/>
    <col min="3851" max="4096" width="11.42578125" style="37"/>
    <col min="4097" max="4097" width="0.140625" style="37" customWidth="1"/>
    <col min="4098" max="4098" width="2.7109375" style="37" customWidth="1"/>
    <col min="4099" max="4099" width="18.5703125" style="37" customWidth="1"/>
    <col min="4100" max="4100" width="1.28515625" style="37" customWidth="1"/>
    <col min="4101" max="4101" width="58.85546875" style="37" customWidth="1"/>
    <col min="4102" max="4103" width="11.42578125" style="37"/>
    <col min="4104" max="4104" width="2.140625" style="37" customWidth="1"/>
    <col min="4105" max="4105" width="11.42578125" style="37"/>
    <col min="4106" max="4106" width="9.5703125" style="37" customWidth="1"/>
    <col min="4107" max="4352" width="11.42578125" style="37"/>
    <col min="4353" max="4353" width="0.140625" style="37" customWidth="1"/>
    <col min="4354" max="4354" width="2.7109375" style="37" customWidth="1"/>
    <col min="4355" max="4355" width="18.5703125" style="37" customWidth="1"/>
    <col min="4356" max="4356" width="1.28515625" style="37" customWidth="1"/>
    <col min="4357" max="4357" width="58.85546875" style="37" customWidth="1"/>
    <col min="4358" max="4359" width="11.42578125" style="37"/>
    <col min="4360" max="4360" width="2.140625" style="37" customWidth="1"/>
    <col min="4361" max="4361" width="11.42578125" style="37"/>
    <col min="4362" max="4362" width="9.5703125" style="37" customWidth="1"/>
    <col min="4363" max="4608" width="11.42578125" style="37"/>
    <col min="4609" max="4609" width="0.140625" style="37" customWidth="1"/>
    <col min="4610" max="4610" width="2.7109375" style="37" customWidth="1"/>
    <col min="4611" max="4611" width="18.5703125" style="37" customWidth="1"/>
    <col min="4612" max="4612" width="1.28515625" style="37" customWidth="1"/>
    <col min="4613" max="4613" width="58.85546875" style="37" customWidth="1"/>
    <col min="4614" max="4615" width="11.42578125" style="37"/>
    <col min="4616" max="4616" width="2.140625" style="37" customWidth="1"/>
    <col min="4617" max="4617" width="11.42578125" style="37"/>
    <col min="4618" max="4618" width="9.5703125" style="37" customWidth="1"/>
    <col min="4619" max="4864" width="11.42578125" style="37"/>
    <col min="4865" max="4865" width="0.140625" style="37" customWidth="1"/>
    <col min="4866" max="4866" width="2.7109375" style="37" customWidth="1"/>
    <col min="4867" max="4867" width="18.5703125" style="37" customWidth="1"/>
    <col min="4868" max="4868" width="1.28515625" style="37" customWidth="1"/>
    <col min="4869" max="4869" width="58.85546875" style="37" customWidth="1"/>
    <col min="4870" max="4871" width="11.42578125" style="37"/>
    <col min="4872" max="4872" width="2.140625" style="37" customWidth="1"/>
    <col min="4873" max="4873" width="11.42578125" style="37"/>
    <col min="4874" max="4874" width="9.5703125" style="37" customWidth="1"/>
    <col min="4875" max="5120" width="11.42578125" style="37"/>
    <col min="5121" max="5121" width="0.140625" style="37" customWidth="1"/>
    <col min="5122" max="5122" width="2.7109375" style="37" customWidth="1"/>
    <col min="5123" max="5123" width="18.5703125" style="37" customWidth="1"/>
    <col min="5124" max="5124" width="1.28515625" style="37" customWidth="1"/>
    <col min="5125" max="5125" width="58.85546875" style="37" customWidth="1"/>
    <col min="5126" max="5127" width="11.42578125" style="37"/>
    <col min="5128" max="5128" width="2.140625" style="37" customWidth="1"/>
    <col min="5129" max="5129" width="11.42578125" style="37"/>
    <col min="5130" max="5130" width="9.5703125" style="37" customWidth="1"/>
    <col min="5131" max="5376" width="11.42578125" style="37"/>
    <col min="5377" max="5377" width="0.140625" style="37" customWidth="1"/>
    <col min="5378" max="5378" width="2.7109375" style="37" customWidth="1"/>
    <col min="5379" max="5379" width="18.5703125" style="37" customWidth="1"/>
    <col min="5380" max="5380" width="1.28515625" style="37" customWidth="1"/>
    <col min="5381" max="5381" width="58.85546875" style="37" customWidth="1"/>
    <col min="5382" max="5383" width="11.42578125" style="37"/>
    <col min="5384" max="5384" width="2.140625" style="37" customWidth="1"/>
    <col min="5385" max="5385" width="11.42578125" style="37"/>
    <col min="5386" max="5386" width="9.5703125" style="37" customWidth="1"/>
    <col min="5387" max="5632" width="11.42578125" style="37"/>
    <col min="5633" max="5633" width="0.140625" style="37" customWidth="1"/>
    <col min="5634" max="5634" width="2.7109375" style="37" customWidth="1"/>
    <col min="5635" max="5635" width="18.5703125" style="37" customWidth="1"/>
    <col min="5636" max="5636" width="1.28515625" style="37" customWidth="1"/>
    <col min="5637" max="5637" width="58.85546875" style="37" customWidth="1"/>
    <col min="5638" max="5639" width="11.42578125" style="37"/>
    <col min="5640" max="5640" width="2.140625" style="37" customWidth="1"/>
    <col min="5641" max="5641" width="11.42578125" style="37"/>
    <col min="5642" max="5642" width="9.5703125" style="37" customWidth="1"/>
    <col min="5643" max="5888" width="11.42578125" style="37"/>
    <col min="5889" max="5889" width="0.140625" style="37" customWidth="1"/>
    <col min="5890" max="5890" width="2.7109375" style="37" customWidth="1"/>
    <col min="5891" max="5891" width="18.5703125" style="37" customWidth="1"/>
    <col min="5892" max="5892" width="1.28515625" style="37" customWidth="1"/>
    <col min="5893" max="5893" width="58.85546875" style="37" customWidth="1"/>
    <col min="5894" max="5895" width="11.42578125" style="37"/>
    <col min="5896" max="5896" width="2.140625" style="37" customWidth="1"/>
    <col min="5897" max="5897" width="11.42578125" style="37"/>
    <col min="5898" max="5898" width="9.5703125" style="37" customWidth="1"/>
    <col min="5899" max="6144" width="11.42578125" style="37"/>
    <col min="6145" max="6145" width="0.140625" style="37" customWidth="1"/>
    <col min="6146" max="6146" width="2.7109375" style="37" customWidth="1"/>
    <col min="6147" max="6147" width="18.5703125" style="37" customWidth="1"/>
    <col min="6148" max="6148" width="1.28515625" style="37" customWidth="1"/>
    <col min="6149" max="6149" width="58.85546875" style="37" customWidth="1"/>
    <col min="6150" max="6151" width="11.42578125" style="37"/>
    <col min="6152" max="6152" width="2.140625" style="37" customWidth="1"/>
    <col min="6153" max="6153" width="11.42578125" style="37"/>
    <col min="6154" max="6154" width="9.5703125" style="37" customWidth="1"/>
    <col min="6155" max="6400" width="11.42578125" style="37"/>
    <col min="6401" max="6401" width="0.140625" style="37" customWidth="1"/>
    <col min="6402" max="6402" width="2.7109375" style="37" customWidth="1"/>
    <col min="6403" max="6403" width="18.5703125" style="37" customWidth="1"/>
    <col min="6404" max="6404" width="1.28515625" style="37" customWidth="1"/>
    <col min="6405" max="6405" width="58.85546875" style="37" customWidth="1"/>
    <col min="6406" max="6407" width="11.42578125" style="37"/>
    <col min="6408" max="6408" width="2.140625" style="37" customWidth="1"/>
    <col min="6409" max="6409" width="11.42578125" style="37"/>
    <col min="6410" max="6410" width="9.5703125" style="37" customWidth="1"/>
    <col min="6411" max="6656" width="11.42578125" style="37"/>
    <col min="6657" max="6657" width="0.140625" style="37" customWidth="1"/>
    <col min="6658" max="6658" width="2.7109375" style="37" customWidth="1"/>
    <col min="6659" max="6659" width="18.5703125" style="37" customWidth="1"/>
    <col min="6660" max="6660" width="1.28515625" style="37" customWidth="1"/>
    <col min="6661" max="6661" width="58.85546875" style="37" customWidth="1"/>
    <col min="6662" max="6663" width="11.42578125" style="37"/>
    <col min="6664" max="6664" width="2.140625" style="37" customWidth="1"/>
    <col min="6665" max="6665" width="11.42578125" style="37"/>
    <col min="6666" max="6666" width="9.5703125" style="37" customWidth="1"/>
    <col min="6667" max="6912" width="11.42578125" style="37"/>
    <col min="6913" max="6913" width="0.140625" style="37" customWidth="1"/>
    <col min="6914" max="6914" width="2.7109375" style="37" customWidth="1"/>
    <col min="6915" max="6915" width="18.5703125" style="37" customWidth="1"/>
    <col min="6916" max="6916" width="1.28515625" style="37" customWidth="1"/>
    <col min="6917" max="6917" width="58.85546875" style="37" customWidth="1"/>
    <col min="6918" max="6919" width="11.42578125" style="37"/>
    <col min="6920" max="6920" width="2.140625" style="37" customWidth="1"/>
    <col min="6921" max="6921" width="11.42578125" style="37"/>
    <col min="6922" max="6922" width="9.5703125" style="37" customWidth="1"/>
    <col min="6923" max="7168" width="11.42578125" style="37"/>
    <col min="7169" max="7169" width="0.140625" style="37" customWidth="1"/>
    <col min="7170" max="7170" width="2.7109375" style="37" customWidth="1"/>
    <col min="7171" max="7171" width="18.5703125" style="37" customWidth="1"/>
    <col min="7172" max="7172" width="1.28515625" style="37" customWidth="1"/>
    <col min="7173" max="7173" width="58.85546875" style="37" customWidth="1"/>
    <col min="7174" max="7175" width="11.42578125" style="37"/>
    <col min="7176" max="7176" width="2.140625" style="37" customWidth="1"/>
    <col min="7177" max="7177" width="11.42578125" style="37"/>
    <col min="7178" max="7178" width="9.5703125" style="37" customWidth="1"/>
    <col min="7179" max="7424" width="11.42578125" style="37"/>
    <col min="7425" max="7425" width="0.140625" style="37" customWidth="1"/>
    <col min="7426" max="7426" width="2.7109375" style="37" customWidth="1"/>
    <col min="7427" max="7427" width="18.5703125" style="37" customWidth="1"/>
    <col min="7428" max="7428" width="1.28515625" style="37" customWidth="1"/>
    <col min="7429" max="7429" width="58.85546875" style="37" customWidth="1"/>
    <col min="7430" max="7431" width="11.42578125" style="37"/>
    <col min="7432" max="7432" width="2.140625" style="37" customWidth="1"/>
    <col min="7433" max="7433" width="11.42578125" style="37"/>
    <col min="7434" max="7434" width="9.5703125" style="37" customWidth="1"/>
    <col min="7435" max="7680" width="11.42578125" style="37"/>
    <col min="7681" max="7681" width="0.140625" style="37" customWidth="1"/>
    <col min="7682" max="7682" width="2.7109375" style="37" customWidth="1"/>
    <col min="7683" max="7683" width="18.5703125" style="37" customWidth="1"/>
    <col min="7684" max="7684" width="1.28515625" style="37" customWidth="1"/>
    <col min="7685" max="7685" width="58.85546875" style="37" customWidth="1"/>
    <col min="7686" max="7687" width="11.42578125" style="37"/>
    <col min="7688" max="7688" width="2.140625" style="37" customWidth="1"/>
    <col min="7689" max="7689" width="11.42578125" style="37"/>
    <col min="7690" max="7690" width="9.5703125" style="37" customWidth="1"/>
    <col min="7691" max="7936" width="11.42578125" style="37"/>
    <col min="7937" max="7937" width="0.140625" style="37" customWidth="1"/>
    <col min="7938" max="7938" width="2.7109375" style="37" customWidth="1"/>
    <col min="7939" max="7939" width="18.5703125" style="37" customWidth="1"/>
    <col min="7940" max="7940" width="1.28515625" style="37" customWidth="1"/>
    <col min="7941" max="7941" width="58.85546875" style="37" customWidth="1"/>
    <col min="7942" max="7943" width="11.42578125" style="37"/>
    <col min="7944" max="7944" width="2.140625" style="37" customWidth="1"/>
    <col min="7945" max="7945" width="11.42578125" style="37"/>
    <col min="7946" max="7946" width="9.5703125" style="37" customWidth="1"/>
    <col min="7947" max="8192" width="11.42578125" style="37"/>
    <col min="8193" max="8193" width="0.140625" style="37" customWidth="1"/>
    <col min="8194" max="8194" width="2.7109375" style="37" customWidth="1"/>
    <col min="8195" max="8195" width="18.5703125" style="37" customWidth="1"/>
    <col min="8196" max="8196" width="1.28515625" style="37" customWidth="1"/>
    <col min="8197" max="8197" width="58.85546875" style="37" customWidth="1"/>
    <col min="8198" max="8199" width="11.42578125" style="37"/>
    <col min="8200" max="8200" width="2.140625" style="37" customWidth="1"/>
    <col min="8201" max="8201" width="11.42578125" style="37"/>
    <col min="8202" max="8202" width="9.5703125" style="37" customWidth="1"/>
    <col min="8203" max="8448" width="11.42578125" style="37"/>
    <col min="8449" max="8449" width="0.140625" style="37" customWidth="1"/>
    <col min="8450" max="8450" width="2.7109375" style="37" customWidth="1"/>
    <col min="8451" max="8451" width="18.5703125" style="37" customWidth="1"/>
    <col min="8452" max="8452" width="1.28515625" style="37" customWidth="1"/>
    <col min="8453" max="8453" width="58.85546875" style="37" customWidth="1"/>
    <col min="8454" max="8455" width="11.42578125" style="37"/>
    <col min="8456" max="8456" width="2.140625" style="37" customWidth="1"/>
    <col min="8457" max="8457" width="11.42578125" style="37"/>
    <col min="8458" max="8458" width="9.5703125" style="37" customWidth="1"/>
    <col min="8459" max="8704" width="11.42578125" style="37"/>
    <col min="8705" max="8705" width="0.140625" style="37" customWidth="1"/>
    <col min="8706" max="8706" width="2.7109375" style="37" customWidth="1"/>
    <col min="8707" max="8707" width="18.5703125" style="37" customWidth="1"/>
    <col min="8708" max="8708" width="1.28515625" style="37" customWidth="1"/>
    <col min="8709" max="8709" width="58.85546875" style="37" customWidth="1"/>
    <col min="8710" max="8711" width="11.42578125" style="37"/>
    <col min="8712" max="8712" width="2.140625" style="37" customWidth="1"/>
    <col min="8713" max="8713" width="11.42578125" style="37"/>
    <col min="8714" max="8714" width="9.5703125" style="37" customWidth="1"/>
    <col min="8715" max="8960" width="11.42578125" style="37"/>
    <col min="8961" max="8961" width="0.140625" style="37" customWidth="1"/>
    <col min="8962" max="8962" width="2.7109375" style="37" customWidth="1"/>
    <col min="8963" max="8963" width="18.5703125" style="37" customWidth="1"/>
    <col min="8964" max="8964" width="1.28515625" style="37" customWidth="1"/>
    <col min="8965" max="8965" width="58.85546875" style="37" customWidth="1"/>
    <col min="8966" max="8967" width="11.42578125" style="37"/>
    <col min="8968" max="8968" width="2.140625" style="37" customWidth="1"/>
    <col min="8969" max="8969" width="11.42578125" style="37"/>
    <col min="8970" max="8970" width="9.5703125" style="37" customWidth="1"/>
    <col min="8971" max="9216" width="11.42578125" style="37"/>
    <col min="9217" max="9217" width="0.140625" style="37" customWidth="1"/>
    <col min="9218" max="9218" width="2.7109375" style="37" customWidth="1"/>
    <col min="9219" max="9219" width="18.5703125" style="37" customWidth="1"/>
    <col min="9220" max="9220" width="1.28515625" style="37" customWidth="1"/>
    <col min="9221" max="9221" width="58.85546875" style="37" customWidth="1"/>
    <col min="9222" max="9223" width="11.42578125" style="37"/>
    <col min="9224" max="9224" width="2.140625" style="37" customWidth="1"/>
    <col min="9225" max="9225" width="11.42578125" style="37"/>
    <col min="9226" max="9226" width="9.5703125" style="37" customWidth="1"/>
    <col min="9227" max="9472" width="11.42578125" style="37"/>
    <col min="9473" max="9473" width="0.140625" style="37" customWidth="1"/>
    <col min="9474" max="9474" width="2.7109375" style="37" customWidth="1"/>
    <col min="9475" max="9475" width="18.5703125" style="37" customWidth="1"/>
    <col min="9476" max="9476" width="1.28515625" style="37" customWidth="1"/>
    <col min="9477" max="9477" width="58.85546875" style="37" customWidth="1"/>
    <col min="9478" max="9479" width="11.42578125" style="37"/>
    <col min="9480" max="9480" width="2.140625" style="37" customWidth="1"/>
    <col min="9481" max="9481" width="11.42578125" style="37"/>
    <col min="9482" max="9482" width="9.5703125" style="37" customWidth="1"/>
    <col min="9483" max="9728" width="11.42578125" style="37"/>
    <col min="9729" max="9729" width="0.140625" style="37" customWidth="1"/>
    <col min="9730" max="9730" width="2.7109375" style="37" customWidth="1"/>
    <col min="9731" max="9731" width="18.5703125" style="37" customWidth="1"/>
    <col min="9732" max="9732" width="1.28515625" style="37" customWidth="1"/>
    <col min="9733" max="9733" width="58.85546875" style="37" customWidth="1"/>
    <col min="9734" max="9735" width="11.42578125" style="37"/>
    <col min="9736" max="9736" width="2.140625" style="37" customWidth="1"/>
    <col min="9737" max="9737" width="11.42578125" style="37"/>
    <col min="9738" max="9738" width="9.5703125" style="37" customWidth="1"/>
    <col min="9739" max="9984" width="11.42578125" style="37"/>
    <col min="9985" max="9985" width="0.140625" style="37" customWidth="1"/>
    <col min="9986" max="9986" width="2.7109375" style="37" customWidth="1"/>
    <col min="9987" max="9987" width="18.5703125" style="37" customWidth="1"/>
    <col min="9988" max="9988" width="1.28515625" style="37" customWidth="1"/>
    <col min="9989" max="9989" width="58.85546875" style="37" customWidth="1"/>
    <col min="9990" max="9991" width="11.42578125" style="37"/>
    <col min="9992" max="9992" width="2.140625" style="37" customWidth="1"/>
    <col min="9993" max="9993" width="11.42578125" style="37"/>
    <col min="9994" max="9994" width="9.5703125" style="37" customWidth="1"/>
    <col min="9995" max="10240" width="11.42578125" style="37"/>
    <col min="10241" max="10241" width="0.140625" style="37" customWidth="1"/>
    <col min="10242" max="10242" width="2.7109375" style="37" customWidth="1"/>
    <col min="10243" max="10243" width="18.5703125" style="37" customWidth="1"/>
    <col min="10244" max="10244" width="1.28515625" style="37" customWidth="1"/>
    <col min="10245" max="10245" width="58.85546875" style="37" customWidth="1"/>
    <col min="10246" max="10247" width="11.42578125" style="37"/>
    <col min="10248" max="10248" width="2.140625" style="37" customWidth="1"/>
    <col min="10249" max="10249" width="11.42578125" style="37"/>
    <col min="10250" max="10250" width="9.5703125" style="37" customWidth="1"/>
    <col min="10251" max="10496" width="11.42578125" style="37"/>
    <col min="10497" max="10497" width="0.140625" style="37" customWidth="1"/>
    <col min="10498" max="10498" width="2.7109375" style="37" customWidth="1"/>
    <col min="10499" max="10499" width="18.5703125" style="37" customWidth="1"/>
    <col min="10500" max="10500" width="1.28515625" style="37" customWidth="1"/>
    <col min="10501" max="10501" width="58.85546875" style="37" customWidth="1"/>
    <col min="10502" max="10503" width="11.42578125" style="37"/>
    <col min="10504" max="10504" width="2.140625" style="37" customWidth="1"/>
    <col min="10505" max="10505" width="11.42578125" style="37"/>
    <col min="10506" max="10506" width="9.5703125" style="37" customWidth="1"/>
    <col min="10507" max="10752" width="11.42578125" style="37"/>
    <col min="10753" max="10753" width="0.140625" style="37" customWidth="1"/>
    <col min="10754" max="10754" width="2.7109375" style="37" customWidth="1"/>
    <col min="10755" max="10755" width="18.5703125" style="37" customWidth="1"/>
    <col min="10756" max="10756" width="1.28515625" style="37" customWidth="1"/>
    <col min="10757" max="10757" width="58.85546875" style="37" customWidth="1"/>
    <col min="10758" max="10759" width="11.42578125" style="37"/>
    <col min="10760" max="10760" width="2.140625" style="37" customWidth="1"/>
    <col min="10761" max="10761" width="11.42578125" style="37"/>
    <col min="10762" max="10762" width="9.5703125" style="37" customWidth="1"/>
    <col min="10763" max="11008" width="11.42578125" style="37"/>
    <col min="11009" max="11009" width="0.140625" style="37" customWidth="1"/>
    <col min="11010" max="11010" width="2.7109375" style="37" customWidth="1"/>
    <col min="11011" max="11011" width="18.5703125" style="37" customWidth="1"/>
    <col min="11012" max="11012" width="1.28515625" style="37" customWidth="1"/>
    <col min="11013" max="11013" width="58.85546875" style="37" customWidth="1"/>
    <col min="11014" max="11015" width="11.42578125" style="37"/>
    <col min="11016" max="11016" width="2.140625" style="37" customWidth="1"/>
    <col min="11017" max="11017" width="11.42578125" style="37"/>
    <col min="11018" max="11018" width="9.5703125" style="37" customWidth="1"/>
    <col min="11019" max="11264" width="11.42578125" style="37"/>
    <col min="11265" max="11265" width="0.140625" style="37" customWidth="1"/>
    <col min="11266" max="11266" width="2.7109375" style="37" customWidth="1"/>
    <col min="11267" max="11267" width="18.5703125" style="37" customWidth="1"/>
    <col min="11268" max="11268" width="1.28515625" style="37" customWidth="1"/>
    <col min="11269" max="11269" width="58.85546875" style="37" customWidth="1"/>
    <col min="11270" max="11271" width="11.42578125" style="37"/>
    <col min="11272" max="11272" width="2.140625" style="37" customWidth="1"/>
    <col min="11273" max="11273" width="11.42578125" style="37"/>
    <col min="11274" max="11274" width="9.5703125" style="37" customWidth="1"/>
    <col min="11275" max="11520" width="11.42578125" style="37"/>
    <col min="11521" max="11521" width="0.140625" style="37" customWidth="1"/>
    <col min="11522" max="11522" width="2.7109375" style="37" customWidth="1"/>
    <col min="11523" max="11523" width="18.5703125" style="37" customWidth="1"/>
    <col min="11524" max="11524" width="1.28515625" style="37" customWidth="1"/>
    <col min="11525" max="11525" width="58.85546875" style="37" customWidth="1"/>
    <col min="11526" max="11527" width="11.42578125" style="37"/>
    <col min="11528" max="11528" width="2.140625" style="37" customWidth="1"/>
    <col min="11529" max="11529" width="11.42578125" style="37"/>
    <col min="11530" max="11530" width="9.5703125" style="37" customWidth="1"/>
    <col min="11531" max="11776" width="11.42578125" style="37"/>
    <col min="11777" max="11777" width="0.140625" style="37" customWidth="1"/>
    <col min="11778" max="11778" width="2.7109375" style="37" customWidth="1"/>
    <col min="11779" max="11779" width="18.5703125" style="37" customWidth="1"/>
    <col min="11780" max="11780" width="1.28515625" style="37" customWidth="1"/>
    <col min="11781" max="11781" width="58.85546875" style="37" customWidth="1"/>
    <col min="11782" max="11783" width="11.42578125" style="37"/>
    <col min="11784" max="11784" width="2.140625" style="37" customWidth="1"/>
    <col min="11785" max="11785" width="11.42578125" style="37"/>
    <col min="11786" max="11786" width="9.5703125" style="37" customWidth="1"/>
    <col min="11787" max="12032" width="11.42578125" style="37"/>
    <col min="12033" max="12033" width="0.140625" style="37" customWidth="1"/>
    <col min="12034" max="12034" width="2.7109375" style="37" customWidth="1"/>
    <col min="12035" max="12035" width="18.5703125" style="37" customWidth="1"/>
    <col min="12036" max="12036" width="1.28515625" style="37" customWidth="1"/>
    <col min="12037" max="12037" width="58.85546875" style="37" customWidth="1"/>
    <col min="12038" max="12039" width="11.42578125" style="37"/>
    <col min="12040" max="12040" width="2.140625" style="37" customWidth="1"/>
    <col min="12041" max="12041" width="11.42578125" style="37"/>
    <col min="12042" max="12042" width="9.5703125" style="37" customWidth="1"/>
    <col min="12043" max="12288" width="11.42578125" style="37"/>
    <col min="12289" max="12289" width="0.140625" style="37" customWidth="1"/>
    <col min="12290" max="12290" width="2.7109375" style="37" customWidth="1"/>
    <col min="12291" max="12291" width="18.5703125" style="37" customWidth="1"/>
    <col min="12292" max="12292" width="1.28515625" style="37" customWidth="1"/>
    <col min="12293" max="12293" width="58.85546875" style="37" customWidth="1"/>
    <col min="12294" max="12295" width="11.42578125" style="37"/>
    <col min="12296" max="12296" width="2.140625" style="37" customWidth="1"/>
    <col min="12297" max="12297" width="11.42578125" style="37"/>
    <col min="12298" max="12298" width="9.5703125" style="37" customWidth="1"/>
    <col min="12299" max="12544" width="11.42578125" style="37"/>
    <col min="12545" max="12545" width="0.140625" style="37" customWidth="1"/>
    <col min="12546" max="12546" width="2.7109375" style="37" customWidth="1"/>
    <col min="12547" max="12547" width="18.5703125" style="37" customWidth="1"/>
    <col min="12548" max="12548" width="1.28515625" style="37" customWidth="1"/>
    <col min="12549" max="12549" width="58.85546875" style="37" customWidth="1"/>
    <col min="12550" max="12551" width="11.42578125" style="37"/>
    <col min="12552" max="12552" width="2.140625" style="37" customWidth="1"/>
    <col min="12553" max="12553" width="11.42578125" style="37"/>
    <col min="12554" max="12554" width="9.5703125" style="37" customWidth="1"/>
    <col min="12555" max="12800" width="11.42578125" style="37"/>
    <col min="12801" max="12801" width="0.140625" style="37" customWidth="1"/>
    <col min="12802" max="12802" width="2.7109375" style="37" customWidth="1"/>
    <col min="12803" max="12803" width="18.5703125" style="37" customWidth="1"/>
    <col min="12804" max="12804" width="1.28515625" style="37" customWidth="1"/>
    <col min="12805" max="12805" width="58.85546875" style="37" customWidth="1"/>
    <col min="12806" max="12807" width="11.42578125" style="37"/>
    <col min="12808" max="12808" width="2.140625" style="37" customWidth="1"/>
    <col min="12809" max="12809" width="11.42578125" style="37"/>
    <col min="12810" max="12810" width="9.5703125" style="37" customWidth="1"/>
    <col min="12811" max="13056" width="11.42578125" style="37"/>
    <col min="13057" max="13057" width="0.140625" style="37" customWidth="1"/>
    <col min="13058" max="13058" width="2.7109375" style="37" customWidth="1"/>
    <col min="13059" max="13059" width="18.5703125" style="37" customWidth="1"/>
    <col min="13060" max="13060" width="1.28515625" style="37" customWidth="1"/>
    <col min="13061" max="13061" width="58.85546875" style="37" customWidth="1"/>
    <col min="13062" max="13063" width="11.42578125" style="37"/>
    <col min="13064" max="13064" width="2.140625" style="37" customWidth="1"/>
    <col min="13065" max="13065" width="11.42578125" style="37"/>
    <col min="13066" max="13066" width="9.5703125" style="37" customWidth="1"/>
    <col min="13067" max="13312" width="11.42578125" style="37"/>
    <col min="13313" max="13313" width="0.140625" style="37" customWidth="1"/>
    <col min="13314" max="13314" width="2.7109375" style="37" customWidth="1"/>
    <col min="13315" max="13315" width="18.5703125" style="37" customWidth="1"/>
    <col min="13316" max="13316" width="1.28515625" style="37" customWidth="1"/>
    <col min="13317" max="13317" width="58.85546875" style="37" customWidth="1"/>
    <col min="13318" max="13319" width="11.42578125" style="37"/>
    <col min="13320" max="13320" width="2.140625" style="37" customWidth="1"/>
    <col min="13321" max="13321" width="11.42578125" style="37"/>
    <col min="13322" max="13322" width="9.5703125" style="37" customWidth="1"/>
    <col min="13323" max="13568" width="11.42578125" style="37"/>
    <col min="13569" max="13569" width="0.140625" style="37" customWidth="1"/>
    <col min="13570" max="13570" width="2.7109375" style="37" customWidth="1"/>
    <col min="13571" max="13571" width="18.5703125" style="37" customWidth="1"/>
    <col min="13572" max="13572" width="1.28515625" style="37" customWidth="1"/>
    <col min="13573" max="13573" width="58.85546875" style="37" customWidth="1"/>
    <col min="13574" max="13575" width="11.42578125" style="37"/>
    <col min="13576" max="13576" width="2.140625" style="37" customWidth="1"/>
    <col min="13577" max="13577" width="11.42578125" style="37"/>
    <col min="13578" max="13578" width="9.5703125" style="37" customWidth="1"/>
    <col min="13579" max="13824" width="11.42578125" style="37"/>
    <col min="13825" max="13825" width="0.140625" style="37" customWidth="1"/>
    <col min="13826" max="13826" width="2.7109375" style="37" customWidth="1"/>
    <col min="13827" max="13827" width="18.5703125" style="37" customWidth="1"/>
    <col min="13828" max="13828" width="1.28515625" style="37" customWidth="1"/>
    <col min="13829" max="13829" width="58.85546875" style="37" customWidth="1"/>
    <col min="13830" max="13831" width="11.42578125" style="37"/>
    <col min="13832" max="13832" width="2.140625" style="37" customWidth="1"/>
    <col min="13833" max="13833" width="11.42578125" style="37"/>
    <col min="13834" max="13834" width="9.5703125" style="37" customWidth="1"/>
    <col min="13835" max="14080" width="11.42578125" style="37"/>
    <col min="14081" max="14081" width="0.140625" style="37" customWidth="1"/>
    <col min="14082" max="14082" width="2.7109375" style="37" customWidth="1"/>
    <col min="14083" max="14083" width="18.5703125" style="37" customWidth="1"/>
    <col min="14084" max="14084" width="1.28515625" style="37" customWidth="1"/>
    <col min="14085" max="14085" width="58.85546875" style="37" customWidth="1"/>
    <col min="14086" max="14087" width="11.42578125" style="37"/>
    <col min="14088" max="14088" width="2.140625" style="37" customWidth="1"/>
    <col min="14089" max="14089" width="11.42578125" style="37"/>
    <col min="14090" max="14090" width="9.5703125" style="37" customWidth="1"/>
    <col min="14091" max="14336" width="11.42578125" style="37"/>
    <col min="14337" max="14337" width="0.140625" style="37" customWidth="1"/>
    <col min="14338" max="14338" width="2.7109375" style="37" customWidth="1"/>
    <col min="14339" max="14339" width="18.5703125" style="37" customWidth="1"/>
    <col min="14340" max="14340" width="1.28515625" style="37" customWidth="1"/>
    <col min="14341" max="14341" width="58.85546875" style="37" customWidth="1"/>
    <col min="14342" max="14343" width="11.42578125" style="37"/>
    <col min="14344" max="14344" width="2.140625" style="37" customWidth="1"/>
    <col min="14345" max="14345" width="11.42578125" style="37"/>
    <col min="14346" max="14346" width="9.5703125" style="37" customWidth="1"/>
    <col min="14347" max="14592" width="11.42578125" style="37"/>
    <col min="14593" max="14593" width="0.140625" style="37" customWidth="1"/>
    <col min="14594" max="14594" width="2.7109375" style="37" customWidth="1"/>
    <col min="14595" max="14595" width="18.5703125" style="37" customWidth="1"/>
    <col min="14596" max="14596" width="1.28515625" style="37" customWidth="1"/>
    <col min="14597" max="14597" width="58.85546875" style="37" customWidth="1"/>
    <col min="14598" max="14599" width="11.42578125" style="37"/>
    <col min="14600" max="14600" width="2.140625" style="37" customWidth="1"/>
    <col min="14601" max="14601" width="11.42578125" style="37"/>
    <col min="14602" max="14602" width="9.5703125" style="37" customWidth="1"/>
    <col min="14603" max="14848" width="11.42578125" style="37"/>
    <col min="14849" max="14849" width="0.140625" style="37" customWidth="1"/>
    <col min="14850" max="14850" width="2.7109375" style="37" customWidth="1"/>
    <col min="14851" max="14851" width="18.5703125" style="37" customWidth="1"/>
    <col min="14852" max="14852" width="1.28515625" style="37" customWidth="1"/>
    <col min="14853" max="14853" width="58.85546875" style="37" customWidth="1"/>
    <col min="14854" max="14855" width="11.42578125" style="37"/>
    <col min="14856" max="14856" width="2.140625" style="37" customWidth="1"/>
    <col min="14857" max="14857" width="11.42578125" style="37"/>
    <col min="14858" max="14858" width="9.5703125" style="37" customWidth="1"/>
    <col min="14859" max="15104" width="11.42578125" style="37"/>
    <col min="15105" max="15105" width="0.140625" style="37" customWidth="1"/>
    <col min="15106" max="15106" width="2.7109375" style="37" customWidth="1"/>
    <col min="15107" max="15107" width="18.5703125" style="37" customWidth="1"/>
    <col min="15108" max="15108" width="1.28515625" style="37" customWidth="1"/>
    <col min="15109" max="15109" width="58.85546875" style="37" customWidth="1"/>
    <col min="15110" max="15111" width="11.42578125" style="37"/>
    <col min="15112" max="15112" width="2.140625" style="37" customWidth="1"/>
    <col min="15113" max="15113" width="11.42578125" style="37"/>
    <col min="15114" max="15114" width="9.5703125" style="37" customWidth="1"/>
    <col min="15115" max="15360" width="11.42578125" style="37"/>
    <col min="15361" max="15361" width="0.140625" style="37" customWidth="1"/>
    <col min="15362" max="15362" width="2.7109375" style="37" customWidth="1"/>
    <col min="15363" max="15363" width="18.5703125" style="37" customWidth="1"/>
    <col min="15364" max="15364" width="1.28515625" style="37" customWidth="1"/>
    <col min="15365" max="15365" width="58.85546875" style="37" customWidth="1"/>
    <col min="15366" max="15367" width="11.42578125" style="37"/>
    <col min="15368" max="15368" width="2.140625" style="37" customWidth="1"/>
    <col min="15369" max="15369" width="11.42578125" style="37"/>
    <col min="15370" max="15370" width="9.5703125" style="37" customWidth="1"/>
    <col min="15371" max="15616" width="11.42578125" style="37"/>
    <col min="15617" max="15617" width="0.140625" style="37" customWidth="1"/>
    <col min="15618" max="15618" width="2.7109375" style="37" customWidth="1"/>
    <col min="15619" max="15619" width="18.5703125" style="37" customWidth="1"/>
    <col min="15620" max="15620" width="1.28515625" style="37" customWidth="1"/>
    <col min="15621" max="15621" width="58.85546875" style="37" customWidth="1"/>
    <col min="15622" max="15623" width="11.42578125" style="37"/>
    <col min="15624" max="15624" width="2.140625" style="37" customWidth="1"/>
    <col min="15625" max="15625" width="11.42578125" style="37"/>
    <col min="15626" max="15626" width="9.5703125" style="37" customWidth="1"/>
    <col min="15627" max="15872" width="11.42578125" style="37"/>
    <col min="15873" max="15873" width="0.140625" style="37" customWidth="1"/>
    <col min="15874" max="15874" width="2.7109375" style="37" customWidth="1"/>
    <col min="15875" max="15875" width="18.5703125" style="37" customWidth="1"/>
    <col min="15876" max="15876" width="1.28515625" style="37" customWidth="1"/>
    <col min="15877" max="15877" width="58.85546875" style="37" customWidth="1"/>
    <col min="15878" max="15879" width="11.42578125" style="37"/>
    <col min="15880" max="15880" width="2.140625" style="37" customWidth="1"/>
    <col min="15881" max="15881" width="11.42578125" style="37"/>
    <col min="15882" max="15882" width="9.5703125" style="37" customWidth="1"/>
    <col min="15883" max="16128" width="11.42578125" style="37"/>
    <col min="16129" max="16129" width="0.140625" style="37" customWidth="1"/>
    <col min="16130" max="16130" width="2.7109375" style="37" customWidth="1"/>
    <col min="16131" max="16131" width="18.5703125" style="37" customWidth="1"/>
    <col min="16132" max="16132" width="1.28515625" style="37" customWidth="1"/>
    <col min="16133" max="16133" width="58.85546875" style="37" customWidth="1"/>
    <col min="16134" max="16135" width="11.42578125" style="37"/>
    <col min="16136" max="16136" width="2.140625" style="37" customWidth="1"/>
    <col min="16137" max="16137" width="11.42578125" style="37"/>
    <col min="16138" max="16138" width="9.5703125" style="37" customWidth="1"/>
    <col min="16139" max="16384" width="11.42578125" style="37"/>
  </cols>
  <sheetData>
    <row r="1" spans="2:5" s="28" customFormat="1" ht="0.75" customHeight="1"/>
    <row r="2" spans="2:5" s="28" customFormat="1" ht="21" customHeight="1">
      <c r="E2" s="4" t="s">
        <v>19</v>
      </c>
    </row>
    <row r="3" spans="2:5" s="28" customFormat="1" ht="15" customHeight="1">
      <c r="E3" s="4" t="s">
        <v>101</v>
      </c>
    </row>
    <row r="4" spans="2:5" s="30" customFormat="1" ht="20.25" customHeight="1">
      <c r="B4" s="29"/>
      <c r="C4" s="6" t="s">
        <v>102</v>
      </c>
    </row>
    <row r="5" spans="2:5" s="30" customFormat="1" ht="12.75" customHeight="1">
      <c r="B5" s="29"/>
      <c r="C5" s="31"/>
    </row>
    <row r="6" spans="2:5" s="30" customFormat="1" ht="13.5" customHeight="1">
      <c r="B6" s="29"/>
      <c r="C6" s="32"/>
      <c r="D6" s="33"/>
      <c r="E6" s="33"/>
    </row>
    <row r="7" spans="2:5" s="30" customFormat="1" ht="12.75" customHeight="1">
      <c r="B7" s="29"/>
      <c r="C7" s="122" t="s">
        <v>88</v>
      </c>
      <c r="D7" s="33"/>
      <c r="E7" s="34"/>
    </row>
    <row r="8" spans="2:5" s="30" customFormat="1" ht="12.75" customHeight="1">
      <c r="B8" s="29"/>
      <c r="C8" s="122"/>
      <c r="D8" s="33"/>
      <c r="E8" s="34"/>
    </row>
    <row r="9" spans="2:5" s="30" customFormat="1" ht="12.75" customHeight="1">
      <c r="B9" s="29"/>
      <c r="C9" s="122"/>
      <c r="D9" s="33"/>
      <c r="E9" s="34"/>
    </row>
    <row r="10" spans="2:5" s="30" customFormat="1" ht="12.75" customHeight="1">
      <c r="B10" s="29"/>
      <c r="C10" s="18" t="s">
        <v>23</v>
      </c>
      <c r="D10" s="33"/>
      <c r="E10" s="34"/>
    </row>
    <row r="11" spans="2:5" s="30" customFormat="1" ht="12.75" customHeight="1">
      <c r="B11" s="29"/>
      <c r="D11" s="33"/>
      <c r="E11" s="35"/>
    </row>
    <row r="12" spans="2:5" s="30" customFormat="1" ht="12.75" customHeight="1">
      <c r="B12" s="29"/>
      <c r="D12" s="33"/>
      <c r="E12" s="35"/>
    </row>
    <row r="13" spans="2:5" s="30" customFormat="1" ht="12.75" customHeight="1">
      <c r="B13" s="29"/>
      <c r="C13" s="32"/>
      <c r="D13" s="33"/>
      <c r="E13" s="35"/>
    </row>
    <row r="14" spans="2:5" s="30" customFormat="1" ht="12.75" customHeight="1">
      <c r="B14" s="29"/>
      <c r="C14" s="32"/>
      <c r="D14" s="33"/>
      <c r="E14" s="35"/>
    </row>
    <row r="15" spans="2:5" s="30" customFormat="1" ht="12.75" customHeight="1">
      <c r="B15" s="29"/>
      <c r="C15" s="32"/>
      <c r="D15" s="33"/>
      <c r="E15" s="35"/>
    </row>
    <row r="16" spans="2:5" s="30" customFormat="1" ht="12.75" customHeight="1">
      <c r="B16" s="29"/>
      <c r="C16" s="32"/>
      <c r="D16" s="33"/>
      <c r="E16" s="35"/>
    </row>
    <row r="17" spans="2:5" s="30" customFormat="1" ht="12.75" customHeight="1">
      <c r="B17" s="29"/>
      <c r="C17" s="32"/>
      <c r="D17" s="33"/>
      <c r="E17" s="35"/>
    </row>
    <row r="18" spans="2:5" s="30" customFormat="1" ht="12.75" customHeight="1">
      <c r="B18" s="29"/>
      <c r="C18" s="32"/>
      <c r="D18" s="33"/>
      <c r="E18" s="35"/>
    </row>
    <row r="19" spans="2:5" s="30" customFormat="1" ht="12.75" customHeight="1">
      <c r="B19" s="29"/>
      <c r="C19" s="32"/>
      <c r="D19" s="33"/>
      <c r="E19" s="35"/>
    </row>
    <row r="20" spans="2:5" s="30" customFormat="1" ht="12.75" customHeight="1">
      <c r="B20" s="29"/>
      <c r="C20" s="32"/>
      <c r="D20" s="33"/>
      <c r="E20" s="35"/>
    </row>
    <row r="21" spans="2:5" s="30" customFormat="1" ht="12.75" customHeight="1">
      <c r="B21" s="29"/>
      <c r="C21" s="32"/>
      <c r="D21" s="33"/>
      <c r="E21" s="35"/>
    </row>
    <row r="22" spans="2:5">
      <c r="E22" s="36"/>
    </row>
    <row r="23" spans="2:5">
      <c r="E23" s="38"/>
    </row>
    <row r="24" spans="2:5">
      <c r="E24" s="38"/>
    </row>
    <row r="25" spans="2:5">
      <c r="E25" s="47" t="s">
        <v>123</v>
      </c>
    </row>
    <row r="26" spans="2:5">
      <c r="E26" s="20" t="s">
        <v>115</v>
      </c>
    </row>
    <row r="28" spans="2:5" ht="12.75" customHeight="1"/>
  </sheetData>
  <mergeCells count="1">
    <mergeCell ref="C7:C9"/>
  </mergeCells>
  <hyperlinks>
    <hyperlink ref="C4" location="Indice!A1" display="La energía renovable en 2015. Sistema eléctrico nacional"/>
  </hyperlinks>
  <printOptions horizontalCentered="1" verticalCentered="1"/>
  <pageMargins left="0.78740157480314965" right="0.39370078740157483" top="0.78740157480314965" bottom="0.39370078740157483" header="0" footer="0"/>
  <pageSetup paperSize="9" scale="93" orientation="landscape" horizontalDpi="4294967292" verticalDpi="4294967292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autoPageBreaks="0"/>
  </sheetPr>
  <dimension ref="C1:E47"/>
  <sheetViews>
    <sheetView showGridLines="0" showRowColHeaders="0" showOutlineSymbols="0" zoomScaleNormal="100" workbookViewId="0">
      <selection activeCell="E35" sqref="E35"/>
    </sheetView>
  </sheetViews>
  <sheetFormatPr baseColWidth="10" defaultRowHeight="11.25"/>
  <cols>
    <col min="1" max="1" width="0.140625" style="14" customWidth="1"/>
    <col min="2" max="2" width="2.7109375" style="14" customWidth="1"/>
    <col min="3" max="3" width="23.7109375" style="14" customWidth="1"/>
    <col min="4" max="4" width="1.28515625" style="15" customWidth="1"/>
    <col min="5" max="5" width="105.7109375" style="14" customWidth="1"/>
    <col min="6" max="245" width="11.42578125" style="14"/>
    <col min="246" max="246" width="0.140625" style="14" customWidth="1"/>
    <col min="247" max="247" width="2.7109375" style="14" customWidth="1"/>
    <col min="248" max="248" width="15.42578125" style="14" customWidth="1"/>
    <col min="249" max="249" width="1.28515625" style="14" customWidth="1"/>
    <col min="250" max="250" width="71.42578125" style="14" customWidth="1"/>
    <col min="251" max="253" width="6.85546875" style="14" customWidth="1"/>
    <col min="254" max="255" width="6.42578125" style="14" customWidth="1"/>
    <col min="256" max="256" width="6.85546875" style="14" customWidth="1"/>
    <col min="257" max="259" width="6.42578125" style="14" customWidth="1"/>
    <col min="260" max="260" width="6.85546875" style="14" customWidth="1"/>
    <col min="261" max="267" width="6.42578125" style="14" customWidth="1"/>
    <col min="268" max="268" width="7.42578125" style="14" customWidth="1"/>
    <col min="269" max="501" width="11.42578125" style="14"/>
    <col min="502" max="502" width="0.140625" style="14" customWidth="1"/>
    <col min="503" max="503" width="2.7109375" style="14" customWidth="1"/>
    <col min="504" max="504" width="15.42578125" style="14" customWidth="1"/>
    <col min="505" max="505" width="1.28515625" style="14" customWidth="1"/>
    <col min="506" max="506" width="71.42578125" style="14" customWidth="1"/>
    <col min="507" max="509" width="6.85546875" style="14" customWidth="1"/>
    <col min="510" max="511" width="6.42578125" style="14" customWidth="1"/>
    <col min="512" max="512" width="6.85546875" style="14" customWidth="1"/>
    <col min="513" max="515" width="6.42578125" style="14" customWidth="1"/>
    <col min="516" max="516" width="6.85546875" style="14" customWidth="1"/>
    <col min="517" max="523" width="6.42578125" style="14" customWidth="1"/>
    <col min="524" max="524" width="7.42578125" style="14" customWidth="1"/>
    <col min="525" max="757" width="11.42578125" style="14"/>
    <col min="758" max="758" width="0.140625" style="14" customWidth="1"/>
    <col min="759" max="759" width="2.7109375" style="14" customWidth="1"/>
    <col min="760" max="760" width="15.42578125" style="14" customWidth="1"/>
    <col min="761" max="761" width="1.28515625" style="14" customWidth="1"/>
    <col min="762" max="762" width="71.42578125" style="14" customWidth="1"/>
    <col min="763" max="765" width="6.85546875" style="14" customWidth="1"/>
    <col min="766" max="767" width="6.42578125" style="14" customWidth="1"/>
    <col min="768" max="768" width="6.85546875" style="14" customWidth="1"/>
    <col min="769" max="771" width="6.42578125" style="14" customWidth="1"/>
    <col min="772" max="772" width="6.85546875" style="14" customWidth="1"/>
    <col min="773" max="779" width="6.42578125" style="14" customWidth="1"/>
    <col min="780" max="780" width="7.42578125" style="14" customWidth="1"/>
    <col min="781" max="1013" width="11.42578125" style="14"/>
    <col min="1014" max="1014" width="0.140625" style="14" customWidth="1"/>
    <col min="1015" max="1015" width="2.7109375" style="14" customWidth="1"/>
    <col min="1016" max="1016" width="15.42578125" style="14" customWidth="1"/>
    <col min="1017" max="1017" width="1.28515625" style="14" customWidth="1"/>
    <col min="1018" max="1018" width="71.42578125" style="14" customWidth="1"/>
    <col min="1019" max="1021" width="6.85546875" style="14" customWidth="1"/>
    <col min="1022" max="1023" width="6.42578125" style="14" customWidth="1"/>
    <col min="1024" max="1024" width="6.85546875" style="14" customWidth="1"/>
    <col min="1025" max="1027" width="6.42578125" style="14" customWidth="1"/>
    <col min="1028" max="1028" width="6.85546875" style="14" customWidth="1"/>
    <col min="1029" max="1035" width="6.42578125" style="14" customWidth="1"/>
    <col min="1036" max="1036" width="7.42578125" style="14" customWidth="1"/>
    <col min="1037" max="1269" width="11.42578125" style="14"/>
    <col min="1270" max="1270" width="0.140625" style="14" customWidth="1"/>
    <col min="1271" max="1271" width="2.7109375" style="14" customWidth="1"/>
    <col min="1272" max="1272" width="15.42578125" style="14" customWidth="1"/>
    <col min="1273" max="1273" width="1.28515625" style="14" customWidth="1"/>
    <col min="1274" max="1274" width="71.42578125" style="14" customWidth="1"/>
    <col min="1275" max="1277" width="6.85546875" style="14" customWidth="1"/>
    <col min="1278" max="1279" width="6.42578125" style="14" customWidth="1"/>
    <col min="1280" max="1280" width="6.85546875" style="14" customWidth="1"/>
    <col min="1281" max="1283" width="6.42578125" style="14" customWidth="1"/>
    <col min="1284" max="1284" width="6.85546875" style="14" customWidth="1"/>
    <col min="1285" max="1291" width="6.42578125" style="14" customWidth="1"/>
    <col min="1292" max="1292" width="7.42578125" style="14" customWidth="1"/>
    <col min="1293" max="1525" width="11.42578125" style="14"/>
    <col min="1526" max="1526" width="0.140625" style="14" customWidth="1"/>
    <col min="1527" max="1527" width="2.7109375" style="14" customWidth="1"/>
    <col min="1528" max="1528" width="15.42578125" style="14" customWidth="1"/>
    <col min="1529" max="1529" width="1.28515625" style="14" customWidth="1"/>
    <col min="1530" max="1530" width="71.42578125" style="14" customWidth="1"/>
    <col min="1531" max="1533" width="6.85546875" style="14" customWidth="1"/>
    <col min="1534" max="1535" width="6.42578125" style="14" customWidth="1"/>
    <col min="1536" max="1536" width="6.85546875" style="14" customWidth="1"/>
    <col min="1537" max="1539" width="6.42578125" style="14" customWidth="1"/>
    <col min="1540" max="1540" width="6.85546875" style="14" customWidth="1"/>
    <col min="1541" max="1547" width="6.42578125" style="14" customWidth="1"/>
    <col min="1548" max="1548" width="7.42578125" style="14" customWidth="1"/>
    <col min="1549" max="1781" width="11.42578125" style="14"/>
    <col min="1782" max="1782" width="0.140625" style="14" customWidth="1"/>
    <col min="1783" max="1783" width="2.7109375" style="14" customWidth="1"/>
    <col min="1784" max="1784" width="15.42578125" style="14" customWidth="1"/>
    <col min="1785" max="1785" width="1.28515625" style="14" customWidth="1"/>
    <col min="1786" max="1786" width="71.42578125" style="14" customWidth="1"/>
    <col min="1787" max="1789" width="6.85546875" style="14" customWidth="1"/>
    <col min="1790" max="1791" width="6.42578125" style="14" customWidth="1"/>
    <col min="1792" max="1792" width="6.85546875" style="14" customWidth="1"/>
    <col min="1793" max="1795" width="6.42578125" style="14" customWidth="1"/>
    <col min="1796" max="1796" width="6.85546875" style="14" customWidth="1"/>
    <col min="1797" max="1803" width="6.42578125" style="14" customWidth="1"/>
    <col min="1804" max="1804" width="7.42578125" style="14" customWidth="1"/>
    <col min="1805" max="2037" width="11.42578125" style="14"/>
    <col min="2038" max="2038" width="0.140625" style="14" customWidth="1"/>
    <col min="2039" max="2039" width="2.7109375" style="14" customWidth="1"/>
    <col min="2040" max="2040" width="15.42578125" style="14" customWidth="1"/>
    <col min="2041" max="2041" width="1.28515625" style="14" customWidth="1"/>
    <col min="2042" max="2042" width="71.42578125" style="14" customWidth="1"/>
    <col min="2043" max="2045" width="6.85546875" style="14" customWidth="1"/>
    <col min="2046" max="2047" width="6.42578125" style="14" customWidth="1"/>
    <col min="2048" max="2048" width="6.85546875" style="14" customWidth="1"/>
    <col min="2049" max="2051" width="6.42578125" style="14" customWidth="1"/>
    <col min="2052" max="2052" width="6.85546875" style="14" customWidth="1"/>
    <col min="2053" max="2059" width="6.42578125" style="14" customWidth="1"/>
    <col min="2060" max="2060" width="7.42578125" style="14" customWidth="1"/>
    <col min="2061" max="2293" width="11.42578125" style="14"/>
    <col min="2294" max="2294" width="0.140625" style="14" customWidth="1"/>
    <col min="2295" max="2295" width="2.7109375" style="14" customWidth="1"/>
    <col min="2296" max="2296" width="15.42578125" style="14" customWidth="1"/>
    <col min="2297" max="2297" width="1.28515625" style="14" customWidth="1"/>
    <col min="2298" max="2298" width="71.42578125" style="14" customWidth="1"/>
    <col min="2299" max="2301" width="6.85546875" style="14" customWidth="1"/>
    <col min="2302" max="2303" width="6.42578125" style="14" customWidth="1"/>
    <col min="2304" max="2304" width="6.85546875" style="14" customWidth="1"/>
    <col min="2305" max="2307" width="6.42578125" style="14" customWidth="1"/>
    <col min="2308" max="2308" width="6.85546875" style="14" customWidth="1"/>
    <col min="2309" max="2315" width="6.42578125" style="14" customWidth="1"/>
    <col min="2316" max="2316" width="7.42578125" style="14" customWidth="1"/>
    <col min="2317" max="2549" width="11.42578125" style="14"/>
    <col min="2550" max="2550" width="0.140625" style="14" customWidth="1"/>
    <col min="2551" max="2551" width="2.7109375" style="14" customWidth="1"/>
    <col min="2552" max="2552" width="15.42578125" style="14" customWidth="1"/>
    <col min="2553" max="2553" width="1.28515625" style="14" customWidth="1"/>
    <col min="2554" max="2554" width="71.42578125" style="14" customWidth="1"/>
    <col min="2555" max="2557" width="6.85546875" style="14" customWidth="1"/>
    <col min="2558" max="2559" width="6.42578125" style="14" customWidth="1"/>
    <col min="2560" max="2560" width="6.85546875" style="14" customWidth="1"/>
    <col min="2561" max="2563" width="6.42578125" style="14" customWidth="1"/>
    <col min="2564" max="2564" width="6.85546875" style="14" customWidth="1"/>
    <col min="2565" max="2571" width="6.42578125" style="14" customWidth="1"/>
    <col min="2572" max="2572" width="7.42578125" style="14" customWidth="1"/>
    <col min="2573" max="2805" width="11.42578125" style="14"/>
    <col min="2806" max="2806" width="0.140625" style="14" customWidth="1"/>
    <col min="2807" max="2807" width="2.7109375" style="14" customWidth="1"/>
    <col min="2808" max="2808" width="15.42578125" style="14" customWidth="1"/>
    <col min="2809" max="2809" width="1.28515625" style="14" customWidth="1"/>
    <col min="2810" max="2810" width="71.42578125" style="14" customWidth="1"/>
    <col min="2811" max="2813" width="6.85546875" style="14" customWidth="1"/>
    <col min="2814" max="2815" width="6.42578125" style="14" customWidth="1"/>
    <col min="2816" max="2816" width="6.85546875" style="14" customWidth="1"/>
    <col min="2817" max="2819" width="6.42578125" style="14" customWidth="1"/>
    <col min="2820" max="2820" width="6.85546875" style="14" customWidth="1"/>
    <col min="2821" max="2827" width="6.42578125" style="14" customWidth="1"/>
    <col min="2828" max="2828" width="7.42578125" style="14" customWidth="1"/>
    <col min="2829" max="3061" width="11.42578125" style="14"/>
    <col min="3062" max="3062" width="0.140625" style="14" customWidth="1"/>
    <col min="3063" max="3063" width="2.7109375" style="14" customWidth="1"/>
    <col min="3064" max="3064" width="15.42578125" style="14" customWidth="1"/>
    <col min="3065" max="3065" width="1.28515625" style="14" customWidth="1"/>
    <col min="3066" max="3066" width="71.42578125" style="14" customWidth="1"/>
    <col min="3067" max="3069" width="6.85546875" style="14" customWidth="1"/>
    <col min="3070" max="3071" width="6.42578125" style="14" customWidth="1"/>
    <col min="3072" max="3072" width="6.85546875" style="14" customWidth="1"/>
    <col min="3073" max="3075" width="6.42578125" style="14" customWidth="1"/>
    <col min="3076" max="3076" width="6.85546875" style="14" customWidth="1"/>
    <col min="3077" max="3083" width="6.42578125" style="14" customWidth="1"/>
    <col min="3084" max="3084" width="7.42578125" style="14" customWidth="1"/>
    <col min="3085" max="3317" width="11.42578125" style="14"/>
    <col min="3318" max="3318" width="0.140625" style="14" customWidth="1"/>
    <col min="3319" max="3319" width="2.7109375" style="14" customWidth="1"/>
    <col min="3320" max="3320" width="15.42578125" style="14" customWidth="1"/>
    <col min="3321" max="3321" width="1.28515625" style="14" customWidth="1"/>
    <col min="3322" max="3322" width="71.42578125" style="14" customWidth="1"/>
    <col min="3323" max="3325" width="6.85546875" style="14" customWidth="1"/>
    <col min="3326" max="3327" width="6.42578125" style="14" customWidth="1"/>
    <col min="3328" max="3328" width="6.85546875" style="14" customWidth="1"/>
    <col min="3329" max="3331" width="6.42578125" style="14" customWidth="1"/>
    <col min="3332" max="3332" width="6.85546875" style="14" customWidth="1"/>
    <col min="3333" max="3339" width="6.42578125" style="14" customWidth="1"/>
    <col min="3340" max="3340" width="7.42578125" style="14" customWidth="1"/>
    <col min="3341" max="3573" width="11.42578125" style="14"/>
    <col min="3574" max="3574" width="0.140625" style="14" customWidth="1"/>
    <col min="3575" max="3575" width="2.7109375" style="14" customWidth="1"/>
    <col min="3576" max="3576" width="15.42578125" style="14" customWidth="1"/>
    <col min="3577" max="3577" width="1.28515625" style="14" customWidth="1"/>
    <col min="3578" max="3578" width="71.42578125" style="14" customWidth="1"/>
    <col min="3579" max="3581" width="6.85546875" style="14" customWidth="1"/>
    <col min="3582" max="3583" width="6.42578125" style="14" customWidth="1"/>
    <col min="3584" max="3584" width="6.85546875" style="14" customWidth="1"/>
    <col min="3585" max="3587" width="6.42578125" style="14" customWidth="1"/>
    <col min="3588" max="3588" width="6.85546875" style="14" customWidth="1"/>
    <col min="3589" max="3595" width="6.42578125" style="14" customWidth="1"/>
    <col min="3596" max="3596" width="7.42578125" style="14" customWidth="1"/>
    <col min="3597" max="3829" width="11.42578125" style="14"/>
    <col min="3830" max="3830" width="0.140625" style="14" customWidth="1"/>
    <col min="3831" max="3831" width="2.7109375" style="14" customWidth="1"/>
    <col min="3832" max="3832" width="15.42578125" style="14" customWidth="1"/>
    <col min="3833" max="3833" width="1.28515625" style="14" customWidth="1"/>
    <col min="3834" max="3834" width="71.42578125" style="14" customWidth="1"/>
    <col min="3835" max="3837" width="6.85546875" style="14" customWidth="1"/>
    <col min="3838" max="3839" width="6.42578125" style="14" customWidth="1"/>
    <col min="3840" max="3840" width="6.85546875" style="14" customWidth="1"/>
    <col min="3841" max="3843" width="6.42578125" style="14" customWidth="1"/>
    <col min="3844" max="3844" width="6.85546875" style="14" customWidth="1"/>
    <col min="3845" max="3851" width="6.42578125" style="14" customWidth="1"/>
    <col min="3852" max="3852" width="7.42578125" style="14" customWidth="1"/>
    <col min="3853" max="4085" width="11.42578125" style="14"/>
    <col min="4086" max="4086" width="0.140625" style="14" customWidth="1"/>
    <col min="4087" max="4087" width="2.7109375" style="14" customWidth="1"/>
    <col min="4088" max="4088" width="15.42578125" style="14" customWidth="1"/>
    <col min="4089" max="4089" width="1.28515625" style="14" customWidth="1"/>
    <col min="4090" max="4090" width="71.42578125" style="14" customWidth="1"/>
    <col min="4091" max="4093" width="6.85546875" style="14" customWidth="1"/>
    <col min="4094" max="4095" width="6.42578125" style="14" customWidth="1"/>
    <col min="4096" max="4096" width="6.85546875" style="14" customWidth="1"/>
    <col min="4097" max="4099" width="6.42578125" style="14" customWidth="1"/>
    <col min="4100" max="4100" width="6.85546875" style="14" customWidth="1"/>
    <col min="4101" max="4107" width="6.42578125" style="14" customWidth="1"/>
    <col min="4108" max="4108" width="7.42578125" style="14" customWidth="1"/>
    <col min="4109" max="4341" width="11.42578125" style="14"/>
    <col min="4342" max="4342" width="0.140625" style="14" customWidth="1"/>
    <col min="4343" max="4343" width="2.7109375" style="14" customWidth="1"/>
    <col min="4344" max="4344" width="15.42578125" style="14" customWidth="1"/>
    <col min="4345" max="4345" width="1.28515625" style="14" customWidth="1"/>
    <col min="4346" max="4346" width="71.42578125" style="14" customWidth="1"/>
    <col min="4347" max="4349" width="6.85546875" style="14" customWidth="1"/>
    <col min="4350" max="4351" width="6.42578125" style="14" customWidth="1"/>
    <col min="4352" max="4352" width="6.85546875" style="14" customWidth="1"/>
    <col min="4353" max="4355" width="6.42578125" style="14" customWidth="1"/>
    <col min="4356" max="4356" width="6.85546875" style="14" customWidth="1"/>
    <col min="4357" max="4363" width="6.42578125" style="14" customWidth="1"/>
    <col min="4364" max="4364" width="7.42578125" style="14" customWidth="1"/>
    <col min="4365" max="4597" width="11.42578125" style="14"/>
    <col min="4598" max="4598" width="0.140625" style="14" customWidth="1"/>
    <col min="4599" max="4599" width="2.7109375" style="14" customWidth="1"/>
    <col min="4600" max="4600" width="15.42578125" style="14" customWidth="1"/>
    <col min="4601" max="4601" width="1.28515625" style="14" customWidth="1"/>
    <col min="4602" max="4602" width="71.42578125" style="14" customWidth="1"/>
    <col min="4603" max="4605" width="6.85546875" style="14" customWidth="1"/>
    <col min="4606" max="4607" width="6.42578125" style="14" customWidth="1"/>
    <col min="4608" max="4608" width="6.85546875" style="14" customWidth="1"/>
    <col min="4609" max="4611" width="6.42578125" style="14" customWidth="1"/>
    <col min="4612" max="4612" width="6.85546875" style="14" customWidth="1"/>
    <col min="4613" max="4619" width="6.42578125" style="14" customWidth="1"/>
    <col min="4620" max="4620" width="7.42578125" style="14" customWidth="1"/>
    <col min="4621" max="4853" width="11.42578125" style="14"/>
    <col min="4854" max="4854" width="0.140625" style="14" customWidth="1"/>
    <col min="4855" max="4855" width="2.7109375" style="14" customWidth="1"/>
    <col min="4856" max="4856" width="15.42578125" style="14" customWidth="1"/>
    <col min="4857" max="4857" width="1.28515625" style="14" customWidth="1"/>
    <col min="4858" max="4858" width="71.42578125" style="14" customWidth="1"/>
    <col min="4859" max="4861" width="6.85546875" style="14" customWidth="1"/>
    <col min="4862" max="4863" width="6.42578125" style="14" customWidth="1"/>
    <col min="4864" max="4864" width="6.85546875" style="14" customWidth="1"/>
    <col min="4865" max="4867" width="6.42578125" style="14" customWidth="1"/>
    <col min="4868" max="4868" width="6.85546875" style="14" customWidth="1"/>
    <col min="4869" max="4875" width="6.42578125" style="14" customWidth="1"/>
    <col min="4876" max="4876" width="7.42578125" style="14" customWidth="1"/>
    <col min="4877" max="5109" width="11.42578125" style="14"/>
    <col min="5110" max="5110" width="0.140625" style="14" customWidth="1"/>
    <col min="5111" max="5111" width="2.7109375" style="14" customWidth="1"/>
    <col min="5112" max="5112" width="15.42578125" style="14" customWidth="1"/>
    <col min="5113" max="5113" width="1.28515625" style="14" customWidth="1"/>
    <col min="5114" max="5114" width="71.42578125" style="14" customWidth="1"/>
    <col min="5115" max="5117" width="6.85546875" style="14" customWidth="1"/>
    <col min="5118" max="5119" width="6.42578125" style="14" customWidth="1"/>
    <col min="5120" max="5120" width="6.85546875" style="14" customWidth="1"/>
    <col min="5121" max="5123" width="6.42578125" style="14" customWidth="1"/>
    <col min="5124" max="5124" width="6.85546875" style="14" customWidth="1"/>
    <col min="5125" max="5131" width="6.42578125" style="14" customWidth="1"/>
    <col min="5132" max="5132" width="7.42578125" style="14" customWidth="1"/>
    <col min="5133" max="5365" width="11.42578125" style="14"/>
    <col min="5366" max="5366" width="0.140625" style="14" customWidth="1"/>
    <col min="5367" max="5367" width="2.7109375" style="14" customWidth="1"/>
    <col min="5368" max="5368" width="15.42578125" style="14" customWidth="1"/>
    <col min="5369" max="5369" width="1.28515625" style="14" customWidth="1"/>
    <col min="5370" max="5370" width="71.42578125" style="14" customWidth="1"/>
    <col min="5371" max="5373" width="6.85546875" style="14" customWidth="1"/>
    <col min="5374" max="5375" width="6.42578125" style="14" customWidth="1"/>
    <col min="5376" max="5376" width="6.85546875" style="14" customWidth="1"/>
    <col min="5377" max="5379" width="6.42578125" style="14" customWidth="1"/>
    <col min="5380" max="5380" width="6.85546875" style="14" customWidth="1"/>
    <col min="5381" max="5387" width="6.42578125" style="14" customWidth="1"/>
    <col min="5388" max="5388" width="7.42578125" style="14" customWidth="1"/>
    <col min="5389" max="5621" width="11.42578125" style="14"/>
    <col min="5622" max="5622" width="0.140625" style="14" customWidth="1"/>
    <col min="5623" max="5623" width="2.7109375" style="14" customWidth="1"/>
    <col min="5624" max="5624" width="15.42578125" style="14" customWidth="1"/>
    <col min="5625" max="5625" width="1.28515625" style="14" customWidth="1"/>
    <col min="5626" max="5626" width="71.42578125" style="14" customWidth="1"/>
    <col min="5627" max="5629" width="6.85546875" style="14" customWidth="1"/>
    <col min="5630" max="5631" width="6.42578125" style="14" customWidth="1"/>
    <col min="5632" max="5632" width="6.85546875" style="14" customWidth="1"/>
    <col min="5633" max="5635" width="6.42578125" style="14" customWidth="1"/>
    <col min="5636" max="5636" width="6.85546875" style="14" customWidth="1"/>
    <col min="5637" max="5643" width="6.42578125" style="14" customWidth="1"/>
    <col min="5644" max="5644" width="7.42578125" style="14" customWidth="1"/>
    <col min="5645" max="5877" width="11.42578125" style="14"/>
    <col min="5878" max="5878" width="0.140625" style="14" customWidth="1"/>
    <col min="5879" max="5879" width="2.7109375" style="14" customWidth="1"/>
    <col min="5880" max="5880" width="15.42578125" style="14" customWidth="1"/>
    <col min="5881" max="5881" width="1.28515625" style="14" customWidth="1"/>
    <col min="5882" max="5882" width="71.42578125" style="14" customWidth="1"/>
    <col min="5883" max="5885" width="6.85546875" style="14" customWidth="1"/>
    <col min="5886" max="5887" width="6.42578125" style="14" customWidth="1"/>
    <col min="5888" max="5888" width="6.85546875" style="14" customWidth="1"/>
    <col min="5889" max="5891" width="6.42578125" style="14" customWidth="1"/>
    <col min="5892" max="5892" width="6.85546875" style="14" customWidth="1"/>
    <col min="5893" max="5899" width="6.42578125" style="14" customWidth="1"/>
    <col min="5900" max="5900" width="7.42578125" style="14" customWidth="1"/>
    <col min="5901" max="6133" width="11.42578125" style="14"/>
    <col min="6134" max="6134" width="0.140625" style="14" customWidth="1"/>
    <col min="6135" max="6135" width="2.7109375" style="14" customWidth="1"/>
    <col min="6136" max="6136" width="15.42578125" style="14" customWidth="1"/>
    <col min="6137" max="6137" width="1.28515625" style="14" customWidth="1"/>
    <col min="6138" max="6138" width="71.42578125" style="14" customWidth="1"/>
    <col min="6139" max="6141" width="6.85546875" style="14" customWidth="1"/>
    <col min="6142" max="6143" width="6.42578125" style="14" customWidth="1"/>
    <col min="6144" max="6144" width="6.85546875" style="14" customWidth="1"/>
    <col min="6145" max="6147" width="6.42578125" style="14" customWidth="1"/>
    <col min="6148" max="6148" width="6.85546875" style="14" customWidth="1"/>
    <col min="6149" max="6155" width="6.42578125" style="14" customWidth="1"/>
    <col min="6156" max="6156" width="7.42578125" style="14" customWidth="1"/>
    <col min="6157" max="6389" width="11.42578125" style="14"/>
    <col min="6390" max="6390" width="0.140625" style="14" customWidth="1"/>
    <col min="6391" max="6391" width="2.7109375" style="14" customWidth="1"/>
    <col min="6392" max="6392" width="15.42578125" style="14" customWidth="1"/>
    <col min="6393" max="6393" width="1.28515625" style="14" customWidth="1"/>
    <col min="6394" max="6394" width="71.42578125" style="14" customWidth="1"/>
    <col min="6395" max="6397" width="6.85546875" style="14" customWidth="1"/>
    <col min="6398" max="6399" width="6.42578125" style="14" customWidth="1"/>
    <col min="6400" max="6400" width="6.85546875" style="14" customWidth="1"/>
    <col min="6401" max="6403" width="6.42578125" style="14" customWidth="1"/>
    <col min="6404" max="6404" width="6.85546875" style="14" customWidth="1"/>
    <col min="6405" max="6411" width="6.42578125" style="14" customWidth="1"/>
    <col min="6412" max="6412" width="7.42578125" style="14" customWidth="1"/>
    <col min="6413" max="6645" width="11.42578125" style="14"/>
    <col min="6646" max="6646" width="0.140625" style="14" customWidth="1"/>
    <col min="6647" max="6647" width="2.7109375" style="14" customWidth="1"/>
    <col min="6648" max="6648" width="15.42578125" style="14" customWidth="1"/>
    <col min="6649" max="6649" width="1.28515625" style="14" customWidth="1"/>
    <col min="6650" max="6650" width="71.42578125" style="14" customWidth="1"/>
    <col min="6651" max="6653" width="6.85546875" style="14" customWidth="1"/>
    <col min="6654" max="6655" width="6.42578125" style="14" customWidth="1"/>
    <col min="6656" max="6656" width="6.85546875" style="14" customWidth="1"/>
    <col min="6657" max="6659" width="6.42578125" style="14" customWidth="1"/>
    <col min="6660" max="6660" width="6.85546875" style="14" customWidth="1"/>
    <col min="6661" max="6667" width="6.42578125" style="14" customWidth="1"/>
    <col min="6668" max="6668" width="7.42578125" style="14" customWidth="1"/>
    <col min="6669" max="6901" width="11.42578125" style="14"/>
    <col min="6902" max="6902" width="0.140625" style="14" customWidth="1"/>
    <col min="6903" max="6903" width="2.7109375" style="14" customWidth="1"/>
    <col min="6904" max="6904" width="15.42578125" style="14" customWidth="1"/>
    <col min="6905" max="6905" width="1.28515625" style="14" customWidth="1"/>
    <col min="6906" max="6906" width="71.42578125" style="14" customWidth="1"/>
    <col min="6907" max="6909" width="6.85546875" style="14" customWidth="1"/>
    <col min="6910" max="6911" width="6.42578125" style="14" customWidth="1"/>
    <col min="6912" max="6912" width="6.85546875" style="14" customWidth="1"/>
    <col min="6913" max="6915" width="6.42578125" style="14" customWidth="1"/>
    <col min="6916" max="6916" width="6.85546875" style="14" customWidth="1"/>
    <col min="6917" max="6923" width="6.42578125" style="14" customWidth="1"/>
    <col min="6924" max="6924" width="7.42578125" style="14" customWidth="1"/>
    <col min="6925" max="7157" width="11.42578125" style="14"/>
    <col min="7158" max="7158" width="0.140625" style="14" customWidth="1"/>
    <col min="7159" max="7159" width="2.7109375" style="14" customWidth="1"/>
    <col min="7160" max="7160" width="15.42578125" style="14" customWidth="1"/>
    <col min="7161" max="7161" width="1.28515625" style="14" customWidth="1"/>
    <col min="7162" max="7162" width="71.42578125" style="14" customWidth="1"/>
    <col min="7163" max="7165" width="6.85546875" style="14" customWidth="1"/>
    <col min="7166" max="7167" width="6.42578125" style="14" customWidth="1"/>
    <col min="7168" max="7168" width="6.85546875" style="14" customWidth="1"/>
    <col min="7169" max="7171" width="6.42578125" style="14" customWidth="1"/>
    <col min="7172" max="7172" width="6.85546875" style="14" customWidth="1"/>
    <col min="7173" max="7179" width="6.42578125" style="14" customWidth="1"/>
    <col min="7180" max="7180" width="7.42578125" style="14" customWidth="1"/>
    <col min="7181" max="7413" width="11.42578125" style="14"/>
    <col min="7414" max="7414" width="0.140625" style="14" customWidth="1"/>
    <col min="7415" max="7415" width="2.7109375" style="14" customWidth="1"/>
    <col min="7416" max="7416" width="15.42578125" style="14" customWidth="1"/>
    <col min="7417" max="7417" width="1.28515625" style="14" customWidth="1"/>
    <col min="7418" max="7418" width="71.42578125" style="14" customWidth="1"/>
    <col min="7419" max="7421" width="6.85546875" style="14" customWidth="1"/>
    <col min="7422" max="7423" width="6.42578125" style="14" customWidth="1"/>
    <col min="7424" max="7424" width="6.85546875" style="14" customWidth="1"/>
    <col min="7425" max="7427" width="6.42578125" style="14" customWidth="1"/>
    <col min="7428" max="7428" width="6.85546875" style="14" customWidth="1"/>
    <col min="7429" max="7435" width="6.42578125" style="14" customWidth="1"/>
    <col min="7436" max="7436" width="7.42578125" style="14" customWidth="1"/>
    <col min="7437" max="7669" width="11.42578125" style="14"/>
    <col min="7670" max="7670" width="0.140625" style="14" customWidth="1"/>
    <col min="7671" max="7671" width="2.7109375" style="14" customWidth="1"/>
    <col min="7672" max="7672" width="15.42578125" style="14" customWidth="1"/>
    <col min="7673" max="7673" width="1.28515625" style="14" customWidth="1"/>
    <col min="7674" max="7674" width="71.42578125" style="14" customWidth="1"/>
    <col min="7675" max="7677" width="6.85546875" style="14" customWidth="1"/>
    <col min="7678" max="7679" width="6.42578125" style="14" customWidth="1"/>
    <col min="7680" max="7680" width="6.85546875" style="14" customWidth="1"/>
    <col min="7681" max="7683" width="6.42578125" style="14" customWidth="1"/>
    <col min="7684" max="7684" width="6.85546875" style="14" customWidth="1"/>
    <col min="7685" max="7691" width="6.42578125" style="14" customWidth="1"/>
    <col min="7692" max="7692" width="7.42578125" style="14" customWidth="1"/>
    <col min="7693" max="7925" width="11.42578125" style="14"/>
    <col min="7926" max="7926" width="0.140625" style="14" customWidth="1"/>
    <col min="7927" max="7927" width="2.7109375" style="14" customWidth="1"/>
    <col min="7928" max="7928" width="15.42578125" style="14" customWidth="1"/>
    <col min="7929" max="7929" width="1.28515625" style="14" customWidth="1"/>
    <col min="7930" max="7930" width="71.42578125" style="14" customWidth="1"/>
    <col min="7931" max="7933" width="6.85546875" style="14" customWidth="1"/>
    <col min="7934" max="7935" width="6.42578125" style="14" customWidth="1"/>
    <col min="7936" max="7936" width="6.85546875" style="14" customWidth="1"/>
    <col min="7937" max="7939" width="6.42578125" style="14" customWidth="1"/>
    <col min="7940" max="7940" width="6.85546875" style="14" customWidth="1"/>
    <col min="7941" max="7947" width="6.42578125" style="14" customWidth="1"/>
    <col min="7948" max="7948" width="7.42578125" style="14" customWidth="1"/>
    <col min="7949" max="8181" width="11.42578125" style="14"/>
    <col min="8182" max="8182" width="0.140625" style="14" customWidth="1"/>
    <col min="8183" max="8183" width="2.7109375" style="14" customWidth="1"/>
    <col min="8184" max="8184" width="15.42578125" style="14" customWidth="1"/>
    <col min="8185" max="8185" width="1.28515625" style="14" customWidth="1"/>
    <col min="8186" max="8186" width="71.42578125" style="14" customWidth="1"/>
    <col min="8187" max="8189" width="6.85546875" style="14" customWidth="1"/>
    <col min="8190" max="8191" width="6.42578125" style="14" customWidth="1"/>
    <col min="8192" max="8192" width="6.85546875" style="14" customWidth="1"/>
    <col min="8193" max="8195" width="6.42578125" style="14" customWidth="1"/>
    <col min="8196" max="8196" width="6.85546875" style="14" customWidth="1"/>
    <col min="8197" max="8203" width="6.42578125" style="14" customWidth="1"/>
    <col min="8204" max="8204" width="7.42578125" style="14" customWidth="1"/>
    <col min="8205" max="8437" width="11.42578125" style="14"/>
    <col min="8438" max="8438" width="0.140625" style="14" customWidth="1"/>
    <col min="8439" max="8439" width="2.7109375" style="14" customWidth="1"/>
    <col min="8440" max="8440" width="15.42578125" style="14" customWidth="1"/>
    <col min="8441" max="8441" width="1.28515625" style="14" customWidth="1"/>
    <col min="8442" max="8442" width="71.42578125" style="14" customWidth="1"/>
    <col min="8443" max="8445" width="6.85546875" style="14" customWidth="1"/>
    <col min="8446" max="8447" width="6.42578125" style="14" customWidth="1"/>
    <col min="8448" max="8448" width="6.85546875" style="14" customWidth="1"/>
    <col min="8449" max="8451" width="6.42578125" style="14" customWidth="1"/>
    <col min="8452" max="8452" width="6.85546875" style="14" customWidth="1"/>
    <col min="8453" max="8459" width="6.42578125" style="14" customWidth="1"/>
    <col min="8460" max="8460" width="7.42578125" style="14" customWidth="1"/>
    <col min="8461" max="8693" width="11.42578125" style="14"/>
    <col min="8694" max="8694" width="0.140625" style="14" customWidth="1"/>
    <col min="8695" max="8695" width="2.7109375" style="14" customWidth="1"/>
    <col min="8696" max="8696" width="15.42578125" style="14" customWidth="1"/>
    <col min="8697" max="8697" width="1.28515625" style="14" customWidth="1"/>
    <col min="8698" max="8698" width="71.42578125" style="14" customWidth="1"/>
    <col min="8699" max="8701" width="6.85546875" style="14" customWidth="1"/>
    <col min="8702" max="8703" width="6.42578125" style="14" customWidth="1"/>
    <col min="8704" max="8704" width="6.85546875" style="14" customWidth="1"/>
    <col min="8705" max="8707" width="6.42578125" style="14" customWidth="1"/>
    <col min="8708" max="8708" width="6.85546875" style="14" customWidth="1"/>
    <col min="8709" max="8715" width="6.42578125" style="14" customWidth="1"/>
    <col min="8716" max="8716" width="7.42578125" style="14" customWidth="1"/>
    <col min="8717" max="8949" width="11.42578125" style="14"/>
    <col min="8950" max="8950" width="0.140625" style="14" customWidth="1"/>
    <col min="8951" max="8951" width="2.7109375" style="14" customWidth="1"/>
    <col min="8952" max="8952" width="15.42578125" style="14" customWidth="1"/>
    <col min="8953" max="8953" width="1.28515625" style="14" customWidth="1"/>
    <col min="8954" max="8954" width="71.42578125" style="14" customWidth="1"/>
    <col min="8955" max="8957" width="6.85546875" style="14" customWidth="1"/>
    <col min="8958" max="8959" width="6.42578125" style="14" customWidth="1"/>
    <col min="8960" max="8960" width="6.85546875" style="14" customWidth="1"/>
    <col min="8961" max="8963" width="6.42578125" style="14" customWidth="1"/>
    <col min="8964" max="8964" width="6.85546875" style="14" customWidth="1"/>
    <col min="8965" max="8971" width="6.42578125" style="14" customWidth="1"/>
    <col min="8972" max="8972" width="7.42578125" style="14" customWidth="1"/>
    <col min="8973" max="9205" width="11.42578125" style="14"/>
    <col min="9206" max="9206" width="0.140625" style="14" customWidth="1"/>
    <col min="9207" max="9207" width="2.7109375" style="14" customWidth="1"/>
    <col min="9208" max="9208" width="15.42578125" style="14" customWidth="1"/>
    <col min="9209" max="9209" width="1.28515625" style="14" customWidth="1"/>
    <col min="9210" max="9210" width="71.42578125" style="14" customWidth="1"/>
    <col min="9211" max="9213" width="6.85546875" style="14" customWidth="1"/>
    <col min="9214" max="9215" width="6.42578125" style="14" customWidth="1"/>
    <col min="9216" max="9216" width="6.85546875" style="14" customWidth="1"/>
    <col min="9217" max="9219" width="6.42578125" style="14" customWidth="1"/>
    <col min="9220" max="9220" width="6.85546875" style="14" customWidth="1"/>
    <col min="9221" max="9227" width="6.42578125" style="14" customWidth="1"/>
    <col min="9228" max="9228" width="7.42578125" style="14" customWidth="1"/>
    <col min="9229" max="9461" width="11.42578125" style="14"/>
    <col min="9462" max="9462" width="0.140625" style="14" customWidth="1"/>
    <col min="9463" max="9463" width="2.7109375" style="14" customWidth="1"/>
    <col min="9464" max="9464" width="15.42578125" style="14" customWidth="1"/>
    <col min="9465" max="9465" width="1.28515625" style="14" customWidth="1"/>
    <col min="9466" max="9466" width="71.42578125" style="14" customWidth="1"/>
    <col min="9467" max="9469" width="6.85546875" style="14" customWidth="1"/>
    <col min="9470" max="9471" width="6.42578125" style="14" customWidth="1"/>
    <col min="9472" max="9472" width="6.85546875" style="14" customWidth="1"/>
    <col min="9473" max="9475" width="6.42578125" style="14" customWidth="1"/>
    <col min="9476" max="9476" width="6.85546875" style="14" customWidth="1"/>
    <col min="9477" max="9483" width="6.42578125" style="14" customWidth="1"/>
    <col min="9484" max="9484" width="7.42578125" style="14" customWidth="1"/>
    <col min="9485" max="9717" width="11.42578125" style="14"/>
    <col min="9718" max="9718" width="0.140625" style="14" customWidth="1"/>
    <col min="9719" max="9719" width="2.7109375" style="14" customWidth="1"/>
    <col min="9720" max="9720" width="15.42578125" style="14" customWidth="1"/>
    <col min="9721" max="9721" width="1.28515625" style="14" customWidth="1"/>
    <col min="9722" max="9722" width="71.42578125" style="14" customWidth="1"/>
    <col min="9723" max="9725" width="6.85546875" style="14" customWidth="1"/>
    <col min="9726" max="9727" width="6.42578125" style="14" customWidth="1"/>
    <col min="9728" max="9728" width="6.85546875" style="14" customWidth="1"/>
    <col min="9729" max="9731" width="6.42578125" style="14" customWidth="1"/>
    <col min="9732" max="9732" width="6.85546875" style="14" customWidth="1"/>
    <col min="9733" max="9739" width="6.42578125" style="14" customWidth="1"/>
    <col min="9740" max="9740" width="7.42578125" style="14" customWidth="1"/>
    <col min="9741" max="9973" width="11.42578125" style="14"/>
    <col min="9974" max="9974" width="0.140625" style="14" customWidth="1"/>
    <col min="9975" max="9975" width="2.7109375" style="14" customWidth="1"/>
    <col min="9976" max="9976" width="15.42578125" style="14" customWidth="1"/>
    <col min="9977" max="9977" width="1.28515625" style="14" customWidth="1"/>
    <col min="9978" max="9978" width="71.42578125" style="14" customWidth="1"/>
    <col min="9979" max="9981" width="6.85546875" style="14" customWidth="1"/>
    <col min="9982" max="9983" width="6.42578125" style="14" customWidth="1"/>
    <col min="9984" max="9984" width="6.85546875" style="14" customWidth="1"/>
    <col min="9985" max="9987" width="6.42578125" style="14" customWidth="1"/>
    <col min="9988" max="9988" width="6.85546875" style="14" customWidth="1"/>
    <col min="9989" max="9995" width="6.42578125" style="14" customWidth="1"/>
    <col min="9996" max="9996" width="7.42578125" style="14" customWidth="1"/>
    <col min="9997" max="10229" width="11.42578125" style="14"/>
    <col min="10230" max="10230" width="0.140625" style="14" customWidth="1"/>
    <col min="10231" max="10231" width="2.7109375" style="14" customWidth="1"/>
    <col min="10232" max="10232" width="15.42578125" style="14" customWidth="1"/>
    <col min="10233" max="10233" width="1.28515625" style="14" customWidth="1"/>
    <col min="10234" max="10234" width="71.42578125" style="14" customWidth="1"/>
    <col min="10235" max="10237" width="6.85546875" style="14" customWidth="1"/>
    <col min="10238" max="10239" width="6.42578125" style="14" customWidth="1"/>
    <col min="10240" max="10240" width="6.85546875" style="14" customWidth="1"/>
    <col min="10241" max="10243" width="6.42578125" style="14" customWidth="1"/>
    <col min="10244" max="10244" width="6.85546875" style="14" customWidth="1"/>
    <col min="10245" max="10251" width="6.42578125" style="14" customWidth="1"/>
    <col min="10252" max="10252" width="7.42578125" style="14" customWidth="1"/>
    <col min="10253" max="10485" width="11.42578125" style="14"/>
    <col min="10486" max="10486" width="0.140625" style="14" customWidth="1"/>
    <col min="10487" max="10487" width="2.7109375" style="14" customWidth="1"/>
    <col min="10488" max="10488" width="15.42578125" style="14" customWidth="1"/>
    <col min="10489" max="10489" width="1.28515625" style="14" customWidth="1"/>
    <col min="10490" max="10490" width="71.42578125" style="14" customWidth="1"/>
    <col min="10491" max="10493" width="6.85546875" style="14" customWidth="1"/>
    <col min="10494" max="10495" width="6.42578125" style="14" customWidth="1"/>
    <col min="10496" max="10496" width="6.85546875" style="14" customWidth="1"/>
    <col min="10497" max="10499" width="6.42578125" style="14" customWidth="1"/>
    <col min="10500" max="10500" width="6.85546875" style="14" customWidth="1"/>
    <col min="10501" max="10507" width="6.42578125" style="14" customWidth="1"/>
    <col min="10508" max="10508" width="7.42578125" style="14" customWidth="1"/>
    <col min="10509" max="10741" width="11.42578125" style="14"/>
    <col min="10742" max="10742" width="0.140625" style="14" customWidth="1"/>
    <col min="10743" max="10743" width="2.7109375" style="14" customWidth="1"/>
    <col min="10744" max="10744" width="15.42578125" style="14" customWidth="1"/>
    <col min="10745" max="10745" width="1.28515625" style="14" customWidth="1"/>
    <col min="10746" max="10746" width="71.42578125" style="14" customWidth="1"/>
    <col min="10747" max="10749" width="6.85546875" style="14" customWidth="1"/>
    <col min="10750" max="10751" width="6.42578125" style="14" customWidth="1"/>
    <col min="10752" max="10752" width="6.85546875" style="14" customWidth="1"/>
    <col min="10753" max="10755" width="6.42578125" style="14" customWidth="1"/>
    <col min="10756" max="10756" width="6.85546875" style="14" customWidth="1"/>
    <col min="10757" max="10763" width="6.42578125" style="14" customWidth="1"/>
    <col min="10764" max="10764" width="7.42578125" style="14" customWidth="1"/>
    <col min="10765" max="10997" width="11.42578125" style="14"/>
    <col min="10998" max="10998" width="0.140625" style="14" customWidth="1"/>
    <col min="10999" max="10999" width="2.7109375" style="14" customWidth="1"/>
    <col min="11000" max="11000" width="15.42578125" style="14" customWidth="1"/>
    <col min="11001" max="11001" width="1.28515625" style="14" customWidth="1"/>
    <col min="11002" max="11002" width="71.42578125" style="14" customWidth="1"/>
    <col min="11003" max="11005" width="6.85546875" style="14" customWidth="1"/>
    <col min="11006" max="11007" width="6.42578125" style="14" customWidth="1"/>
    <col min="11008" max="11008" width="6.85546875" style="14" customWidth="1"/>
    <col min="11009" max="11011" width="6.42578125" style="14" customWidth="1"/>
    <col min="11012" max="11012" width="6.85546875" style="14" customWidth="1"/>
    <col min="11013" max="11019" width="6.42578125" style="14" customWidth="1"/>
    <col min="11020" max="11020" width="7.42578125" style="14" customWidth="1"/>
    <col min="11021" max="11253" width="11.42578125" style="14"/>
    <col min="11254" max="11254" width="0.140625" style="14" customWidth="1"/>
    <col min="11255" max="11255" width="2.7109375" style="14" customWidth="1"/>
    <col min="11256" max="11256" width="15.42578125" style="14" customWidth="1"/>
    <col min="11257" max="11257" width="1.28515625" style="14" customWidth="1"/>
    <col min="11258" max="11258" width="71.42578125" style="14" customWidth="1"/>
    <col min="11259" max="11261" width="6.85546875" style="14" customWidth="1"/>
    <col min="11262" max="11263" width="6.42578125" style="14" customWidth="1"/>
    <col min="11264" max="11264" width="6.85546875" style="14" customWidth="1"/>
    <col min="11265" max="11267" width="6.42578125" style="14" customWidth="1"/>
    <col min="11268" max="11268" width="6.85546875" style="14" customWidth="1"/>
    <col min="11269" max="11275" width="6.42578125" style="14" customWidth="1"/>
    <col min="11276" max="11276" width="7.42578125" style="14" customWidth="1"/>
    <col min="11277" max="11509" width="11.42578125" style="14"/>
    <col min="11510" max="11510" width="0.140625" style="14" customWidth="1"/>
    <col min="11511" max="11511" width="2.7109375" style="14" customWidth="1"/>
    <col min="11512" max="11512" width="15.42578125" style="14" customWidth="1"/>
    <col min="11513" max="11513" width="1.28515625" style="14" customWidth="1"/>
    <col min="11514" max="11514" width="71.42578125" style="14" customWidth="1"/>
    <col min="11515" max="11517" width="6.85546875" style="14" customWidth="1"/>
    <col min="11518" max="11519" width="6.42578125" style="14" customWidth="1"/>
    <col min="11520" max="11520" width="6.85546875" style="14" customWidth="1"/>
    <col min="11521" max="11523" width="6.42578125" style="14" customWidth="1"/>
    <col min="11524" max="11524" width="6.85546875" style="14" customWidth="1"/>
    <col min="11525" max="11531" width="6.42578125" style="14" customWidth="1"/>
    <col min="11532" max="11532" width="7.42578125" style="14" customWidth="1"/>
    <col min="11533" max="11765" width="11.42578125" style="14"/>
    <col min="11766" max="11766" width="0.140625" style="14" customWidth="1"/>
    <col min="11767" max="11767" width="2.7109375" style="14" customWidth="1"/>
    <col min="11768" max="11768" width="15.42578125" style="14" customWidth="1"/>
    <col min="11769" max="11769" width="1.28515625" style="14" customWidth="1"/>
    <col min="11770" max="11770" width="71.42578125" style="14" customWidth="1"/>
    <col min="11771" max="11773" width="6.85546875" style="14" customWidth="1"/>
    <col min="11774" max="11775" width="6.42578125" style="14" customWidth="1"/>
    <col min="11776" max="11776" width="6.85546875" style="14" customWidth="1"/>
    <col min="11777" max="11779" width="6.42578125" style="14" customWidth="1"/>
    <col min="11780" max="11780" width="6.85546875" style="14" customWidth="1"/>
    <col min="11781" max="11787" width="6.42578125" style="14" customWidth="1"/>
    <col min="11788" max="11788" width="7.42578125" style="14" customWidth="1"/>
    <col min="11789" max="12021" width="11.42578125" style="14"/>
    <col min="12022" max="12022" width="0.140625" style="14" customWidth="1"/>
    <col min="12023" max="12023" width="2.7109375" style="14" customWidth="1"/>
    <col min="12024" max="12024" width="15.42578125" style="14" customWidth="1"/>
    <col min="12025" max="12025" width="1.28515625" style="14" customWidth="1"/>
    <col min="12026" max="12026" width="71.42578125" style="14" customWidth="1"/>
    <col min="12027" max="12029" width="6.85546875" style="14" customWidth="1"/>
    <col min="12030" max="12031" width="6.42578125" style="14" customWidth="1"/>
    <col min="12032" max="12032" width="6.85546875" style="14" customWidth="1"/>
    <col min="12033" max="12035" width="6.42578125" style="14" customWidth="1"/>
    <col min="12036" max="12036" width="6.85546875" style="14" customWidth="1"/>
    <col min="12037" max="12043" width="6.42578125" style="14" customWidth="1"/>
    <col min="12044" max="12044" width="7.42578125" style="14" customWidth="1"/>
    <col min="12045" max="12277" width="11.42578125" style="14"/>
    <col min="12278" max="12278" width="0.140625" style="14" customWidth="1"/>
    <col min="12279" max="12279" width="2.7109375" style="14" customWidth="1"/>
    <col min="12280" max="12280" width="15.42578125" style="14" customWidth="1"/>
    <col min="12281" max="12281" width="1.28515625" style="14" customWidth="1"/>
    <col min="12282" max="12282" width="71.42578125" style="14" customWidth="1"/>
    <col min="12283" max="12285" width="6.85546875" style="14" customWidth="1"/>
    <col min="12286" max="12287" width="6.42578125" style="14" customWidth="1"/>
    <col min="12288" max="12288" width="6.85546875" style="14" customWidth="1"/>
    <col min="12289" max="12291" width="6.42578125" style="14" customWidth="1"/>
    <col min="12292" max="12292" width="6.85546875" style="14" customWidth="1"/>
    <col min="12293" max="12299" width="6.42578125" style="14" customWidth="1"/>
    <col min="12300" max="12300" width="7.42578125" style="14" customWidth="1"/>
    <col min="12301" max="12533" width="11.42578125" style="14"/>
    <col min="12534" max="12534" width="0.140625" style="14" customWidth="1"/>
    <col min="12535" max="12535" width="2.7109375" style="14" customWidth="1"/>
    <col min="12536" max="12536" width="15.42578125" style="14" customWidth="1"/>
    <col min="12537" max="12537" width="1.28515625" style="14" customWidth="1"/>
    <col min="12538" max="12538" width="71.42578125" style="14" customWidth="1"/>
    <col min="12539" max="12541" width="6.85546875" style="14" customWidth="1"/>
    <col min="12542" max="12543" width="6.42578125" style="14" customWidth="1"/>
    <col min="12544" max="12544" width="6.85546875" style="14" customWidth="1"/>
    <col min="12545" max="12547" width="6.42578125" style="14" customWidth="1"/>
    <col min="12548" max="12548" width="6.85546875" style="14" customWidth="1"/>
    <col min="12549" max="12555" width="6.42578125" style="14" customWidth="1"/>
    <col min="12556" max="12556" width="7.42578125" style="14" customWidth="1"/>
    <col min="12557" max="12789" width="11.42578125" style="14"/>
    <col min="12790" max="12790" width="0.140625" style="14" customWidth="1"/>
    <col min="12791" max="12791" width="2.7109375" style="14" customWidth="1"/>
    <col min="12792" max="12792" width="15.42578125" style="14" customWidth="1"/>
    <col min="12793" max="12793" width="1.28515625" style="14" customWidth="1"/>
    <col min="12794" max="12794" width="71.42578125" style="14" customWidth="1"/>
    <col min="12795" max="12797" width="6.85546875" style="14" customWidth="1"/>
    <col min="12798" max="12799" width="6.42578125" style="14" customWidth="1"/>
    <col min="12800" max="12800" width="6.85546875" style="14" customWidth="1"/>
    <col min="12801" max="12803" width="6.42578125" style="14" customWidth="1"/>
    <col min="12804" max="12804" width="6.85546875" style="14" customWidth="1"/>
    <col min="12805" max="12811" width="6.42578125" style="14" customWidth="1"/>
    <col min="12812" max="12812" width="7.42578125" style="14" customWidth="1"/>
    <col min="12813" max="13045" width="11.42578125" style="14"/>
    <col min="13046" max="13046" width="0.140625" style="14" customWidth="1"/>
    <col min="13047" max="13047" width="2.7109375" style="14" customWidth="1"/>
    <col min="13048" max="13048" width="15.42578125" style="14" customWidth="1"/>
    <col min="13049" max="13049" width="1.28515625" style="14" customWidth="1"/>
    <col min="13050" max="13050" width="71.42578125" style="14" customWidth="1"/>
    <col min="13051" max="13053" width="6.85546875" style="14" customWidth="1"/>
    <col min="13054" max="13055" width="6.42578125" style="14" customWidth="1"/>
    <col min="13056" max="13056" width="6.85546875" style="14" customWidth="1"/>
    <col min="13057" max="13059" width="6.42578125" style="14" customWidth="1"/>
    <col min="13060" max="13060" width="6.85546875" style="14" customWidth="1"/>
    <col min="13061" max="13067" width="6.42578125" style="14" customWidth="1"/>
    <col min="13068" max="13068" width="7.42578125" style="14" customWidth="1"/>
    <col min="13069" max="13301" width="11.42578125" style="14"/>
    <col min="13302" max="13302" width="0.140625" style="14" customWidth="1"/>
    <col min="13303" max="13303" width="2.7109375" style="14" customWidth="1"/>
    <col min="13304" max="13304" width="15.42578125" style="14" customWidth="1"/>
    <col min="13305" max="13305" width="1.28515625" style="14" customWidth="1"/>
    <col min="13306" max="13306" width="71.42578125" style="14" customWidth="1"/>
    <col min="13307" max="13309" width="6.85546875" style="14" customWidth="1"/>
    <col min="13310" max="13311" width="6.42578125" style="14" customWidth="1"/>
    <col min="13312" max="13312" width="6.85546875" style="14" customWidth="1"/>
    <col min="13313" max="13315" width="6.42578125" style="14" customWidth="1"/>
    <col min="13316" max="13316" width="6.85546875" style="14" customWidth="1"/>
    <col min="13317" max="13323" width="6.42578125" style="14" customWidth="1"/>
    <col min="13324" max="13324" width="7.42578125" style="14" customWidth="1"/>
    <col min="13325" max="13557" width="11.42578125" style="14"/>
    <col min="13558" max="13558" width="0.140625" style="14" customWidth="1"/>
    <col min="13559" max="13559" width="2.7109375" style="14" customWidth="1"/>
    <col min="13560" max="13560" width="15.42578125" style="14" customWidth="1"/>
    <col min="13561" max="13561" width="1.28515625" style="14" customWidth="1"/>
    <col min="13562" max="13562" width="71.42578125" style="14" customWidth="1"/>
    <col min="13563" max="13565" width="6.85546875" style="14" customWidth="1"/>
    <col min="13566" max="13567" width="6.42578125" style="14" customWidth="1"/>
    <col min="13568" max="13568" width="6.85546875" style="14" customWidth="1"/>
    <col min="13569" max="13571" width="6.42578125" style="14" customWidth="1"/>
    <col min="13572" max="13572" width="6.85546875" style="14" customWidth="1"/>
    <col min="13573" max="13579" width="6.42578125" style="14" customWidth="1"/>
    <col min="13580" max="13580" width="7.42578125" style="14" customWidth="1"/>
    <col min="13581" max="13813" width="11.42578125" style="14"/>
    <col min="13814" max="13814" width="0.140625" style="14" customWidth="1"/>
    <col min="13815" max="13815" width="2.7109375" style="14" customWidth="1"/>
    <col min="13816" max="13816" width="15.42578125" style="14" customWidth="1"/>
    <col min="13817" max="13817" width="1.28515625" style="14" customWidth="1"/>
    <col min="13818" max="13818" width="71.42578125" style="14" customWidth="1"/>
    <col min="13819" max="13821" width="6.85546875" style="14" customWidth="1"/>
    <col min="13822" max="13823" width="6.42578125" style="14" customWidth="1"/>
    <col min="13824" max="13824" width="6.85546875" style="14" customWidth="1"/>
    <col min="13825" max="13827" width="6.42578125" style="14" customWidth="1"/>
    <col min="13828" max="13828" width="6.85546875" style="14" customWidth="1"/>
    <col min="13829" max="13835" width="6.42578125" style="14" customWidth="1"/>
    <col min="13836" max="13836" width="7.42578125" style="14" customWidth="1"/>
    <col min="13837" max="14069" width="11.42578125" style="14"/>
    <col min="14070" max="14070" width="0.140625" style="14" customWidth="1"/>
    <col min="14071" max="14071" width="2.7109375" style="14" customWidth="1"/>
    <col min="14072" max="14072" width="15.42578125" style="14" customWidth="1"/>
    <col min="14073" max="14073" width="1.28515625" style="14" customWidth="1"/>
    <col min="14074" max="14074" width="71.42578125" style="14" customWidth="1"/>
    <col min="14075" max="14077" width="6.85546875" style="14" customWidth="1"/>
    <col min="14078" max="14079" width="6.42578125" style="14" customWidth="1"/>
    <col min="14080" max="14080" width="6.85546875" style="14" customWidth="1"/>
    <col min="14081" max="14083" width="6.42578125" style="14" customWidth="1"/>
    <col min="14084" max="14084" width="6.85546875" style="14" customWidth="1"/>
    <col min="14085" max="14091" width="6.42578125" style="14" customWidth="1"/>
    <col min="14092" max="14092" width="7.42578125" style="14" customWidth="1"/>
    <col min="14093" max="14325" width="11.42578125" style="14"/>
    <col min="14326" max="14326" width="0.140625" style="14" customWidth="1"/>
    <col min="14327" max="14327" width="2.7109375" style="14" customWidth="1"/>
    <col min="14328" max="14328" width="15.42578125" style="14" customWidth="1"/>
    <col min="14329" max="14329" width="1.28515625" style="14" customWidth="1"/>
    <col min="14330" max="14330" width="71.42578125" style="14" customWidth="1"/>
    <col min="14331" max="14333" width="6.85546875" style="14" customWidth="1"/>
    <col min="14334" max="14335" width="6.42578125" style="14" customWidth="1"/>
    <col min="14336" max="14336" width="6.85546875" style="14" customWidth="1"/>
    <col min="14337" max="14339" width="6.42578125" style="14" customWidth="1"/>
    <col min="14340" max="14340" width="6.85546875" style="14" customWidth="1"/>
    <col min="14341" max="14347" width="6.42578125" style="14" customWidth="1"/>
    <col min="14348" max="14348" width="7.42578125" style="14" customWidth="1"/>
    <col min="14349" max="14581" width="11.42578125" style="14"/>
    <col min="14582" max="14582" width="0.140625" style="14" customWidth="1"/>
    <col min="14583" max="14583" width="2.7109375" style="14" customWidth="1"/>
    <col min="14584" max="14584" width="15.42578125" style="14" customWidth="1"/>
    <col min="14585" max="14585" width="1.28515625" style="14" customWidth="1"/>
    <col min="14586" max="14586" width="71.42578125" style="14" customWidth="1"/>
    <col min="14587" max="14589" width="6.85546875" style="14" customWidth="1"/>
    <col min="14590" max="14591" width="6.42578125" style="14" customWidth="1"/>
    <col min="14592" max="14592" width="6.85546875" style="14" customWidth="1"/>
    <col min="14593" max="14595" width="6.42578125" style="14" customWidth="1"/>
    <col min="14596" max="14596" width="6.85546875" style="14" customWidth="1"/>
    <col min="14597" max="14603" width="6.42578125" style="14" customWidth="1"/>
    <col min="14604" max="14604" width="7.42578125" style="14" customWidth="1"/>
    <col min="14605" max="14837" width="11.42578125" style="14"/>
    <col min="14838" max="14838" width="0.140625" style="14" customWidth="1"/>
    <col min="14839" max="14839" width="2.7109375" style="14" customWidth="1"/>
    <col min="14840" max="14840" width="15.42578125" style="14" customWidth="1"/>
    <col min="14841" max="14841" width="1.28515625" style="14" customWidth="1"/>
    <col min="14842" max="14842" width="71.42578125" style="14" customWidth="1"/>
    <col min="14843" max="14845" width="6.85546875" style="14" customWidth="1"/>
    <col min="14846" max="14847" width="6.42578125" style="14" customWidth="1"/>
    <col min="14848" max="14848" width="6.85546875" style="14" customWidth="1"/>
    <col min="14849" max="14851" width="6.42578125" style="14" customWidth="1"/>
    <col min="14852" max="14852" width="6.85546875" style="14" customWidth="1"/>
    <col min="14853" max="14859" width="6.42578125" style="14" customWidth="1"/>
    <col min="14860" max="14860" width="7.42578125" style="14" customWidth="1"/>
    <col min="14861" max="15093" width="11.42578125" style="14"/>
    <col min="15094" max="15094" width="0.140625" style="14" customWidth="1"/>
    <col min="15095" max="15095" width="2.7109375" style="14" customWidth="1"/>
    <col min="15096" max="15096" width="15.42578125" style="14" customWidth="1"/>
    <col min="15097" max="15097" width="1.28515625" style="14" customWidth="1"/>
    <col min="15098" max="15098" width="71.42578125" style="14" customWidth="1"/>
    <col min="15099" max="15101" width="6.85546875" style="14" customWidth="1"/>
    <col min="15102" max="15103" width="6.42578125" style="14" customWidth="1"/>
    <col min="15104" max="15104" width="6.85546875" style="14" customWidth="1"/>
    <col min="15105" max="15107" width="6.42578125" style="14" customWidth="1"/>
    <col min="15108" max="15108" width="6.85546875" style="14" customWidth="1"/>
    <col min="15109" max="15115" width="6.42578125" style="14" customWidth="1"/>
    <col min="15116" max="15116" width="7.42578125" style="14" customWidth="1"/>
    <col min="15117" max="15349" width="11.42578125" style="14"/>
    <col min="15350" max="15350" width="0.140625" style="14" customWidth="1"/>
    <col min="15351" max="15351" width="2.7109375" style="14" customWidth="1"/>
    <col min="15352" max="15352" width="15.42578125" style="14" customWidth="1"/>
    <col min="15353" max="15353" width="1.28515625" style="14" customWidth="1"/>
    <col min="15354" max="15354" width="71.42578125" style="14" customWidth="1"/>
    <col min="15355" max="15357" width="6.85546875" style="14" customWidth="1"/>
    <col min="15358" max="15359" width="6.42578125" style="14" customWidth="1"/>
    <col min="15360" max="15360" width="6.85546875" style="14" customWidth="1"/>
    <col min="15361" max="15363" width="6.42578125" style="14" customWidth="1"/>
    <col min="15364" max="15364" width="6.85546875" style="14" customWidth="1"/>
    <col min="15365" max="15371" width="6.42578125" style="14" customWidth="1"/>
    <col min="15372" max="15372" width="7.42578125" style="14" customWidth="1"/>
    <col min="15373" max="15605" width="11.42578125" style="14"/>
    <col min="15606" max="15606" width="0.140625" style="14" customWidth="1"/>
    <col min="15607" max="15607" width="2.7109375" style="14" customWidth="1"/>
    <col min="15608" max="15608" width="15.42578125" style="14" customWidth="1"/>
    <col min="15609" max="15609" width="1.28515625" style="14" customWidth="1"/>
    <col min="15610" max="15610" width="71.42578125" style="14" customWidth="1"/>
    <col min="15611" max="15613" width="6.85546875" style="14" customWidth="1"/>
    <col min="15614" max="15615" width="6.42578125" style="14" customWidth="1"/>
    <col min="15616" max="15616" width="6.85546875" style="14" customWidth="1"/>
    <col min="15617" max="15619" width="6.42578125" style="14" customWidth="1"/>
    <col min="15620" max="15620" width="6.85546875" style="14" customWidth="1"/>
    <col min="15621" max="15627" width="6.42578125" style="14" customWidth="1"/>
    <col min="15628" max="15628" width="7.42578125" style="14" customWidth="1"/>
    <col min="15629" max="15861" width="11.42578125" style="14"/>
    <col min="15862" max="15862" width="0.140625" style="14" customWidth="1"/>
    <col min="15863" max="15863" width="2.7109375" style="14" customWidth="1"/>
    <col min="15864" max="15864" width="15.42578125" style="14" customWidth="1"/>
    <col min="15865" max="15865" width="1.28515625" style="14" customWidth="1"/>
    <col min="15866" max="15866" width="71.42578125" style="14" customWidth="1"/>
    <col min="15867" max="15869" width="6.85546875" style="14" customWidth="1"/>
    <col min="15870" max="15871" width="6.42578125" style="14" customWidth="1"/>
    <col min="15872" max="15872" width="6.85546875" style="14" customWidth="1"/>
    <col min="15873" max="15875" width="6.42578125" style="14" customWidth="1"/>
    <col min="15876" max="15876" width="6.85546875" style="14" customWidth="1"/>
    <col min="15877" max="15883" width="6.42578125" style="14" customWidth="1"/>
    <col min="15884" max="15884" width="7.42578125" style="14" customWidth="1"/>
    <col min="15885" max="16117" width="11.42578125" style="14"/>
    <col min="16118" max="16118" width="0.140625" style="14" customWidth="1"/>
    <col min="16119" max="16119" width="2.7109375" style="14" customWidth="1"/>
    <col min="16120" max="16120" width="15.42578125" style="14" customWidth="1"/>
    <col min="16121" max="16121" width="1.28515625" style="14" customWidth="1"/>
    <col min="16122" max="16122" width="71.42578125" style="14" customWidth="1"/>
    <col min="16123" max="16125" width="6.85546875" style="14" customWidth="1"/>
    <col min="16126" max="16127" width="6.42578125" style="14" customWidth="1"/>
    <col min="16128" max="16128" width="6.85546875" style="14" customWidth="1"/>
    <col min="16129" max="16131" width="6.42578125" style="14" customWidth="1"/>
    <col min="16132" max="16132" width="6.85546875" style="14" customWidth="1"/>
    <col min="16133" max="16139" width="6.42578125" style="14" customWidth="1"/>
    <col min="16140" max="16140" width="7.42578125" style="14" customWidth="1"/>
    <col min="16141" max="16384" width="11.42578125" style="14"/>
  </cols>
  <sheetData>
    <row r="1" spans="3:5" ht="0.75" customHeight="1"/>
    <row r="2" spans="3:5" ht="21" customHeight="1">
      <c r="E2" s="4" t="s">
        <v>19</v>
      </c>
    </row>
    <row r="3" spans="3:5" ht="15" customHeight="1">
      <c r="E3" s="4" t="s">
        <v>101</v>
      </c>
    </row>
    <row r="4" spans="3:5" ht="20.25" customHeight="1">
      <c r="C4" s="6" t="s">
        <v>102</v>
      </c>
    </row>
    <row r="5" spans="3:5" ht="12.75" customHeight="1"/>
    <row r="6" spans="3:5" ht="13.5" customHeight="1"/>
    <row r="7" spans="3:5" ht="12.75" customHeight="1">
      <c r="C7" s="122" t="s">
        <v>136</v>
      </c>
      <c r="E7" s="16"/>
    </row>
    <row r="8" spans="3:5" ht="12.75" customHeight="1">
      <c r="C8" s="122"/>
      <c r="E8" s="16"/>
    </row>
    <row r="9" spans="3:5" ht="12.75" customHeight="1">
      <c r="C9" s="122"/>
      <c r="E9" s="16"/>
    </row>
    <row r="10" spans="3:5" ht="12.75" customHeight="1">
      <c r="C10" s="122"/>
      <c r="E10" s="16"/>
    </row>
    <row r="11" spans="3:5" ht="12.75" customHeight="1">
      <c r="C11" s="45" t="s">
        <v>21</v>
      </c>
      <c r="E11" s="16"/>
    </row>
    <row r="12" spans="3:5" ht="12.75" customHeight="1">
      <c r="C12" s="45"/>
      <c r="E12" s="16"/>
    </row>
    <row r="13" spans="3:5" ht="12.75" customHeight="1">
      <c r="E13" s="16"/>
    </row>
    <row r="14" spans="3:5" ht="12.75" customHeight="1">
      <c r="C14" s="45"/>
      <c r="E14" s="16"/>
    </row>
    <row r="15" spans="3:5" ht="12.75" customHeight="1">
      <c r="C15" s="45"/>
      <c r="E15" s="16"/>
    </row>
    <row r="16" spans="3:5" ht="12.75" customHeight="1">
      <c r="C16" s="45"/>
      <c r="E16" s="16"/>
    </row>
    <row r="17" spans="3:5" ht="12.75" customHeight="1">
      <c r="C17" s="45"/>
      <c r="E17" s="16"/>
    </row>
    <row r="18" spans="3:5" ht="12.75" customHeight="1">
      <c r="E18" s="16"/>
    </row>
    <row r="19" spans="3:5" ht="12.75" customHeight="1">
      <c r="E19" s="16"/>
    </row>
    <row r="20" spans="3:5" ht="12.75" customHeight="1">
      <c r="E20" s="16"/>
    </row>
    <row r="21" spans="3:5" ht="12.75" customHeight="1">
      <c r="E21" s="16"/>
    </row>
    <row r="22" spans="3:5" ht="12.75" customHeight="1">
      <c r="E22" s="16"/>
    </row>
    <row r="23" spans="3:5" ht="12.75" customHeight="1">
      <c r="E23" s="16"/>
    </row>
    <row r="24" spans="3:5" ht="12.75" customHeight="1">
      <c r="E24" s="19"/>
    </row>
    <row r="25" spans="3:5" ht="12.75" customHeight="1">
      <c r="E25" s="19"/>
    </row>
    <row r="26" spans="3:5" ht="12.75" customHeight="1">
      <c r="E26" s="19"/>
    </row>
    <row r="27" spans="3:5" ht="12.75" customHeight="1">
      <c r="E27" s="19"/>
    </row>
    <row r="28" spans="3:5" ht="12.75" customHeight="1">
      <c r="E28" s="21"/>
    </row>
    <row r="29" spans="3:5">
      <c r="E29" s="21"/>
    </row>
    <row r="30" spans="3:5" ht="11.25" customHeight="1">
      <c r="E30" s="21"/>
    </row>
    <row r="31" spans="3:5">
      <c r="E31" s="21"/>
    </row>
    <row r="32" spans="3:5">
      <c r="E32" s="21"/>
    </row>
    <row r="33" ht="11.25" customHeight="1"/>
    <row r="34" ht="11.25" customHeight="1"/>
    <row r="35" ht="11.25" customHeight="1"/>
    <row r="36" ht="11.25" customHeight="1"/>
    <row r="37" ht="11.25" customHeight="1"/>
    <row r="38" ht="11.25" customHeight="1"/>
    <row r="39" ht="11.25" customHeight="1"/>
    <row r="40" ht="11.25" customHeight="1"/>
    <row r="41" ht="11.25" customHeight="1"/>
    <row r="42" ht="11.25" customHeight="1"/>
    <row r="43" ht="11.25" customHeight="1"/>
    <row r="44" ht="11.25" customHeight="1"/>
    <row r="45" ht="11.25" customHeight="1"/>
    <row r="46" ht="11.25" customHeight="1"/>
    <row r="47" ht="11.25" customHeight="1"/>
  </sheetData>
  <mergeCells count="1">
    <mergeCell ref="C7:C10"/>
  </mergeCells>
  <hyperlinks>
    <hyperlink ref="C4" location="Indice!A1" display="La energía renovable en 2015. Sistema eléctrico nacional"/>
  </hyperlinks>
  <printOptions horizontalCentered="1" verticalCentered="1"/>
  <pageMargins left="0.39370078740157483" right="0.78740157480314965" top="0.39370078740157483" bottom="0.98425196850393704" header="0" footer="0"/>
  <pageSetup paperSize="9" scale="91" orientation="landscape" verticalDpi="4294967292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autoPageBreaks="0"/>
  </sheetPr>
  <dimension ref="C1:E47"/>
  <sheetViews>
    <sheetView showGridLines="0" showRowColHeaders="0" showOutlineSymbols="0" zoomScaleNormal="100" workbookViewId="0">
      <selection activeCell="E33" sqref="E33"/>
    </sheetView>
  </sheetViews>
  <sheetFormatPr baseColWidth="10" defaultRowHeight="11.25"/>
  <cols>
    <col min="1" max="1" width="0.140625" style="14" customWidth="1"/>
    <col min="2" max="2" width="2.7109375" style="14" customWidth="1"/>
    <col min="3" max="3" width="23.7109375" style="14" customWidth="1"/>
    <col min="4" max="4" width="1.28515625" style="15" customWidth="1"/>
    <col min="5" max="5" width="105.7109375" style="14" customWidth="1"/>
    <col min="6" max="245" width="11.42578125" style="14"/>
    <col min="246" max="246" width="0.140625" style="14" customWidth="1"/>
    <col min="247" max="247" width="2.7109375" style="14" customWidth="1"/>
    <col min="248" max="248" width="15.42578125" style="14" customWidth="1"/>
    <col min="249" max="249" width="1.28515625" style="14" customWidth="1"/>
    <col min="250" max="250" width="71.42578125" style="14" customWidth="1"/>
    <col min="251" max="253" width="6.85546875" style="14" customWidth="1"/>
    <col min="254" max="255" width="6.42578125" style="14" customWidth="1"/>
    <col min="256" max="256" width="6.85546875" style="14" customWidth="1"/>
    <col min="257" max="259" width="6.42578125" style="14" customWidth="1"/>
    <col min="260" max="260" width="6.85546875" style="14" customWidth="1"/>
    <col min="261" max="267" width="6.42578125" style="14" customWidth="1"/>
    <col min="268" max="268" width="7.42578125" style="14" customWidth="1"/>
    <col min="269" max="501" width="11.42578125" style="14"/>
    <col min="502" max="502" width="0.140625" style="14" customWidth="1"/>
    <col min="503" max="503" width="2.7109375" style="14" customWidth="1"/>
    <col min="504" max="504" width="15.42578125" style="14" customWidth="1"/>
    <col min="505" max="505" width="1.28515625" style="14" customWidth="1"/>
    <col min="506" max="506" width="71.42578125" style="14" customWidth="1"/>
    <col min="507" max="509" width="6.85546875" style="14" customWidth="1"/>
    <col min="510" max="511" width="6.42578125" style="14" customWidth="1"/>
    <col min="512" max="512" width="6.85546875" style="14" customWidth="1"/>
    <col min="513" max="515" width="6.42578125" style="14" customWidth="1"/>
    <col min="516" max="516" width="6.85546875" style="14" customWidth="1"/>
    <col min="517" max="523" width="6.42578125" style="14" customWidth="1"/>
    <col min="524" max="524" width="7.42578125" style="14" customWidth="1"/>
    <col min="525" max="757" width="11.42578125" style="14"/>
    <col min="758" max="758" width="0.140625" style="14" customWidth="1"/>
    <col min="759" max="759" width="2.7109375" style="14" customWidth="1"/>
    <col min="760" max="760" width="15.42578125" style="14" customWidth="1"/>
    <col min="761" max="761" width="1.28515625" style="14" customWidth="1"/>
    <col min="762" max="762" width="71.42578125" style="14" customWidth="1"/>
    <col min="763" max="765" width="6.85546875" style="14" customWidth="1"/>
    <col min="766" max="767" width="6.42578125" style="14" customWidth="1"/>
    <col min="768" max="768" width="6.85546875" style="14" customWidth="1"/>
    <col min="769" max="771" width="6.42578125" style="14" customWidth="1"/>
    <col min="772" max="772" width="6.85546875" style="14" customWidth="1"/>
    <col min="773" max="779" width="6.42578125" style="14" customWidth="1"/>
    <col min="780" max="780" width="7.42578125" style="14" customWidth="1"/>
    <col min="781" max="1013" width="11.42578125" style="14"/>
    <col min="1014" max="1014" width="0.140625" style="14" customWidth="1"/>
    <col min="1015" max="1015" width="2.7109375" style="14" customWidth="1"/>
    <col min="1016" max="1016" width="15.42578125" style="14" customWidth="1"/>
    <col min="1017" max="1017" width="1.28515625" style="14" customWidth="1"/>
    <col min="1018" max="1018" width="71.42578125" style="14" customWidth="1"/>
    <col min="1019" max="1021" width="6.85546875" style="14" customWidth="1"/>
    <col min="1022" max="1023" width="6.42578125" style="14" customWidth="1"/>
    <col min="1024" max="1024" width="6.85546875" style="14" customWidth="1"/>
    <col min="1025" max="1027" width="6.42578125" style="14" customWidth="1"/>
    <col min="1028" max="1028" width="6.85546875" style="14" customWidth="1"/>
    <col min="1029" max="1035" width="6.42578125" style="14" customWidth="1"/>
    <col min="1036" max="1036" width="7.42578125" style="14" customWidth="1"/>
    <col min="1037" max="1269" width="11.42578125" style="14"/>
    <col min="1270" max="1270" width="0.140625" style="14" customWidth="1"/>
    <col min="1271" max="1271" width="2.7109375" style="14" customWidth="1"/>
    <col min="1272" max="1272" width="15.42578125" style="14" customWidth="1"/>
    <col min="1273" max="1273" width="1.28515625" style="14" customWidth="1"/>
    <col min="1274" max="1274" width="71.42578125" style="14" customWidth="1"/>
    <col min="1275" max="1277" width="6.85546875" style="14" customWidth="1"/>
    <col min="1278" max="1279" width="6.42578125" style="14" customWidth="1"/>
    <col min="1280" max="1280" width="6.85546875" style="14" customWidth="1"/>
    <col min="1281" max="1283" width="6.42578125" style="14" customWidth="1"/>
    <col min="1284" max="1284" width="6.85546875" style="14" customWidth="1"/>
    <col min="1285" max="1291" width="6.42578125" style="14" customWidth="1"/>
    <col min="1292" max="1292" width="7.42578125" style="14" customWidth="1"/>
    <col min="1293" max="1525" width="11.42578125" style="14"/>
    <col min="1526" max="1526" width="0.140625" style="14" customWidth="1"/>
    <col min="1527" max="1527" width="2.7109375" style="14" customWidth="1"/>
    <col min="1528" max="1528" width="15.42578125" style="14" customWidth="1"/>
    <col min="1529" max="1529" width="1.28515625" style="14" customWidth="1"/>
    <col min="1530" max="1530" width="71.42578125" style="14" customWidth="1"/>
    <col min="1531" max="1533" width="6.85546875" style="14" customWidth="1"/>
    <col min="1534" max="1535" width="6.42578125" style="14" customWidth="1"/>
    <col min="1536" max="1536" width="6.85546875" style="14" customWidth="1"/>
    <col min="1537" max="1539" width="6.42578125" style="14" customWidth="1"/>
    <col min="1540" max="1540" width="6.85546875" style="14" customWidth="1"/>
    <col min="1541" max="1547" width="6.42578125" style="14" customWidth="1"/>
    <col min="1548" max="1548" width="7.42578125" style="14" customWidth="1"/>
    <col min="1549" max="1781" width="11.42578125" style="14"/>
    <col min="1782" max="1782" width="0.140625" style="14" customWidth="1"/>
    <col min="1783" max="1783" width="2.7109375" style="14" customWidth="1"/>
    <col min="1784" max="1784" width="15.42578125" style="14" customWidth="1"/>
    <col min="1785" max="1785" width="1.28515625" style="14" customWidth="1"/>
    <col min="1786" max="1786" width="71.42578125" style="14" customWidth="1"/>
    <col min="1787" max="1789" width="6.85546875" style="14" customWidth="1"/>
    <col min="1790" max="1791" width="6.42578125" style="14" customWidth="1"/>
    <col min="1792" max="1792" width="6.85546875" style="14" customWidth="1"/>
    <col min="1793" max="1795" width="6.42578125" style="14" customWidth="1"/>
    <col min="1796" max="1796" width="6.85546875" style="14" customWidth="1"/>
    <col min="1797" max="1803" width="6.42578125" style="14" customWidth="1"/>
    <col min="1804" max="1804" width="7.42578125" style="14" customWidth="1"/>
    <col min="1805" max="2037" width="11.42578125" style="14"/>
    <col min="2038" max="2038" width="0.140625" style="14" customWidth="1"/>
    <col min="2039" max="2039" width="2.7109375" style="14" customWidth="1"/>
    <col min="2040" max="2040" width="15.42578125" style="14" customWidth="1"/>
    <col min="2041" max="2041" width="1.28515625" style="14" customWidth="1"/>
    <col min="2042" max="2042" width="71.42578125" style="14" customWidth="1"/>
    <col min="2043" max="2045" width="6.85546875" style="14" customWidth="1"/>
    <col min="2046" max="2047" width="6.42578125" style="14" customWidth="1"/>
    <col min="2048" max="2048" width="6.85546875" style="14" customWidth="1"/>
    <col min="2049" max="2051" width="6.42578125" style="14" customWidth="1"/>
    <col min="2052" max="2052" width="6.85546875" style="14" customWidth="1"/>
    <col min="2053" max="2059" width="6.42578125" style="14" customWidth="1"/>
    <col min="2060" max="2060" width="7.42578125" style="14" customWidth="1"/>
    <col min="2061" max="2293" width="11.42578125" style="14"/>
    <col min="2294" max="2294" width="0.140625" style="14" customWidth="1"/>
    <col min="2295" max="2295" width="2.7109375" style="14" customWidth="1"/>
    <col min="2296" max="2296" width="15.42578125" style="14" customWidth="1"/>
    <col min="2297" max="2297" width="1.28515625" style="14" customWidth="1"/>
    <col min="2298" max="2298" width="71.42578125" style="14" customWidth="1"/>
    <col min="2299" max="2301" width="6.85546875" style="14" customWidth="1"/>
    <col min="2302" max="2303" width="6.42578125" style="14" customWidth="1"/>
    <col min="2304" max="2304" width="6.85546875" style="14" customWidth="1"/>
    <col min="2305" max="2307" width="6.42578125" style="14" customWidth="1"/>
    <col min="2308" max="2308" width="6.85546875" style="14" customWidth="1"/>
    <col min="2309" max="2315" width="6.42578125" style="14" customWidth="1"/>
    <col min="2316" max="2316" width="7.42578125" style="14" customWidth="1"/>
    <col min="2317" max="2549" width="11.42578125" style="14"/>
    <col min="2550" max="2550" width="0.140625" style="14" customWidth="1"/>
    <col min="2551" max="2551" width="2.7109375" style="14" customWidth="1"/>
    <col min="2552" max="2552" width="15.42578125" style="14" customWidth="1"/>
    <col min="2553" max="2553" width="1.28515625" style="14" customWidth="1"/>
    <col min="2554" max="2554" width="71.42578125" style="14" customWidth="1"/>
    <col min="2555" max="2557" width="6.85546875" style="14" customWidth="1"/>
    <col min="2558" max="2559" width="6.42578125" style="14" customWidth="1"/>
    <col min="2560" max="2560" width="6.85546875" style="14" customWidth="1"/>
    <col min="2561" max="2563" width="6.42578125" style="14" customWidth="1"/>
    <col min="2564" max="2564" width="6.85546875" style="14" customWidth="1"/>
    <col min="2565" max="2571" width="6.42578125" style="14" customWidth="1"/>
    <col min="2572" max="2572" width="7.42578125" style="14" customWidth="1"/>
    <col min="2573" max="2805" width="11.42578125" style="14"/>
    <col min="2806" max="2806" width="0.140625" style="14" customWidth="1"/>
    <col min="2807" max="2807" width="2.7109375" style="14" customWidth="1"/>
    <col min="2808" max="2808" width="15.42578125" style="14" customWidth="1"/>
    <col min="2809" max="2809" width="1.28515625" style="14" customWidth="1"/>
    <col min="2810" max="2810" width="71.42578125" style="14" customWidth="1"/>
    <col min="2811" max="2813" width="6.85546875" style="14" customWidth="1"/>
    <col min="2814" max="2815" width="6.42578125" style="14" customWidth="1"/>
    <col min="2816" max="2816" width="6.85546875" style="14" customWidth="1"/>
    <col min="2817" max="2819" width="6.42578125" style="14" customWidth="1"/>
    <col min="2820" max="2820" width="6.85546875" style="14" customWidth="1"/>
    <col min="2821" max="2827" width="6.42578125" style="14" customWidth="1"/>
    <col min="2828" max="2828" width="7.42578125" style="14" customWidth="1"/>
    <col min="2829" max="3061" width="11.42578125" style="14"/>
    <col min="3062" max="3062" width="0.140625" style="14" customWidth="1"/>
    <col min="3063" max="3063" width="2.7109375" style="14" customWidth="1"/>
    <col min="3064" max="3064" width="15.42578125" style="14" customWidth="1"/>
    <col min="3065" max="3065" width="1.28515625" style="14" customWidth="1"/>
    <col min="3066" max="3066" width="71.42578125" style="14" customWidth="1"/>
    <col min="3067" max="3069" width="6.85546875" style="14" customWidth="1"/>
    <col min="3070" max="3071" width="6.42578125" style="14" customWidth="1"/>
    <col min="3072" max="3072" width="6.85546875" style="14" customWidth="1"/>
    <col min="3073" max="3075" width="6.42578125" style="14" customWidth="1"/>
    <col min="3076" max="3076" width="6.85546875" style="14" customWidth="1"/>
    <col min="3077" max="3083" width="6.42578125" style="14" customWidth="1"/>
    <col min="3084" max="3084" width="7.42578125" style="14" customWidth="1"/>
    <col min="3085" max="3317" width="11.42578125" style="14"/>
    <col min="3318" max="3318" width="0.140625" style="14" customWidth="1"/>
    <col min="3319" max="3319" width="2.7109375" style="14" customWidth="1"/>
    <col min="3320" max="3320" width="15.42578125" style="14" customWidth="1"/>
    <col min="3321" max="3321" width="1.28515625" style="14" customWidth="1"/>
    <col min="3322" max="3322" width="71.42578125" style="14" customWidth="1"/>
    <col min="3323" max="3325" width="6.85546875" style="14" customWidth="1"/>
    <col min="3326" max="3327" width="6.42578125" style="14" customWidth="1"/>
    <col min="3328" max="3328" width="6.85546875" style="14" customWidth="1"/>
    <col min="3329" max="3331" width="6.42578125" style="14" customWidth="1"/>
    <col min="3332" max="3332" width="6.85546875" style="14" customWidth="1"/>
    <col min="3333" max="3339" width="6.42578125" style="14" customWidth="1"/>
    <col min="3340" max="3340" width="7.42578125" style="14" customWidth="1"/>
    <col min="3341" max="3573" width="11.42578125" style="14"/>
    <col min="3574" max="3574" width="0.140625" style="14" customWidth="1"/>
    <col min="3575" max="3575" width="2.7109375" style="14" customWidth="1"/>
    <col min="3576" max="3576" width="15.42578125" style="14" customWidth="1"/>
    <col min="3577" max="3577" width="1.28515625" style="14" customWidth="1"/>
    <col min="3578" max="3578" width="71.42578125" style="14" customWidth="1"/>
    <col min="3579" max="3581" width="6.85546875" style="14" customWidth="1"/>
    <col min="3582" max="3583" width="6.42578125" style="14" customWidth="1"/>
    <col min="3584" max="3584" width="6.85546875" style="14" customWidth="1"/>
    <col min="3585" max="3587" width="6.42578125" style="14" customWidth="1"/>
    <col min="3588" max="3588" width="6.85546875" style="14" customWidth="1"/>
    <col min="3589" max="3595" width="6.42578125" style="14" customWidth="1"/>
    <col min="3596" max="3596" width="7.42578125" style="14" customWidth="1"/>
    <col min="3597" max="3829" width="11.42578125" style="14"/>
    <col min="3830" max="3830" width="0.140625" style="14" customWidth="1"/>
    <col min="3831" max="3831" width="2.7109375" style="14" customWidth="1"/>
    <col min="3832" max="3832" width="15.42578125" style="14" customWidth="1"/>
    <col min="3833" max="3833" width="1.28515625" style="14" customWidth="1"/>
    <col min="3834" max="3834" width="71.42578125" style="14" customWidth="1"/>
    <col min="3835" max="3837" width="6.85546875" style="14" customWidth="1"/>
    <col min="3838" max="3839" width="6.42578125" style="14" customWidth="1"/>
    <col min="3840" max="3840" width="6.85546875" style="14" customWidth="1"/>
    <col min="3841" max="3843" width="6.42578125" style="14" customWidth="1"/>
    <col min="3844" max="3844" width="6.85546875" style="14" customWidth="1"/>
    <col min="3845" max="3851" width="6.42578125" style="14" customWidth="1"/>
    <col min="3852" max="3852" width="7.42578125" style="14" customWidth="1"/>
    <col min="3853" max="4085" width="11.42578125" style="14"/>
    <col min="4086" max="4086" width="0.140625" style="14" customWidth="1"/>
    <col min="4087" max="4087" width="2.7109375" style="14" customWidth="1"/>
    <col min="4088" max="4088" width="15.42578125" style="14" customWidth="1"/>
    <col min="4089" max="4089" width="1.28515625" style="14" customWidth="1"/>
    <col min="4090" max="4090" width="71.42578125" style="14" customWidth="1"/>
    <col min="4091" max="4093" width="6.85546875" style="14" customWidth="1"/>
    <col min="4094" max="4095" width="6.42578125" style="14" customWidth="1"/>
    <col min="4096" max="4096" width="6.85546875" style="14" customWidth="1"/>
    <col min="4097" max="4099" width="6.42578125" style="14" customWidth="1"/>
    <col min="4100" max="4100" width="6.85546875" style="14" customWidth="1"/>
    <col min="4101" max="4107" width="6.42578125" style="14" customWidth="1"/>
    <col min="4108" max="4108" width="7.42578125" style="14" customWidth="1"/>
    <col min="4109" max="4341" width="11.42578125" style="14"/>
    <col min="4342" max="4342" width="0.140625" style="14" customWidth="1"/>
    <col min="4343" max="4343" width="2.7109375" style="14" customWidth="1"/>
    <col min="4344" max="4344" width="15.42578125" style="14" customWidth="1"/>
    <col min="4345" max="4345" width="1.28515625" style="14" customWidth="1"/>
    <col min="4346" max="4346" width="71.42578125" style="14" customWidth="1"/>
    <col min="4347" max="4349" width="6.85546875" style="14" customWidth="1"/>
    <col min="4350" max="4351" width="6.42578125" style="14" customWidth="1"/>
    <col min="4352" max="4352" width="6.85546875" style="14" customWidth="1"/>
    <col min="4353" max="4355" width="6.42578125" style="14" customWidth="1"/>
    <col min="4356" max="4356" width="6.85546875" style="14" customWidth="1"/>
    <col min="4357" max="4363" width="6.42578125" style="14" customWidth="1"/>
    <col min="4364" max="4364" width="7.42578125" style="14" customWidth="1"/>
    <col min="4365" max="4597" width="11.42578125" style="14"/>
    <col min="4598" max="4598" width="0.140625" style="14" customWidth="1"/>
    <col min="4599" max="4599" width="2.7109375" style="14" customWidth="1"/>
    <col min="4600" max="4600" width="15.42578125" style="14" customWidth="1"/>
    <col min="4601" max="4601" width="1.28515625" style="14" customWidth="1"/>
    <col min="4602" max="4602" width="71.42578125" style="14" customWidth="1"/>
    <col min="4603" max="4605" width="6.85546875" style="14" customWidth="1"/>
    <col min="4606" max="4607" width="6.42578125" style="14" customWidth="1"/>
    <col min="4608" max="4608" width="6.85546875" style="14" customWidth="1"/>
    <col min="4609" max="4611" width="6.42578125" style="14" customWidth="1"/>
    <col min="4612" max="4612" width="6.85546875" style="14" customWidth="1"/>
    <col min="4613" max="4619" width="6.42578125" style="14" customWidth="1"/>
    <col min="4620" max="4620" width="7.42578125" style="14" customWidth="1"/>
    <col min="4621" max="4853" width="11.42578125" style="14"/>
    <col min="4854" max="4854" width="0.140625" style="14" customWidth="1"/>
    <col min="4855" max="4855" width="2.7109375" style="14" customWidth="1"/>
    <col min="4856" max="4856" width="15.42578125" style="14" customWidth="1"/>
    <col min="4857" max="4857" width="1.28515625" style="14" customWidth="1"/>
    <col min="4858" max="4858" width="71.42578125" style="14" customWidth="1"/>
    <col min="4859" max="4861" width="6.85546875" style="14" customWidth="1"/>
    <col min="4862" max="4863" width="6.42578125" style="14" customWidth="1"/>
    <col min="4864" max="4864" width="6.85546875" style="14" customWidth="1"/>
    <col min="4865" max="4867" width="6.42578125" style="14" customWidth="1"/>
    <col min="4868" max="4868" width="6.85546875" style="14" customWidth="1"/>
    <col min="4869" max="4875" width="6.42578125" style="14" customWidth="1"/>
    <col min="4876" max="4876" width="7.42578125" style="14" customWidth="1"/>
    <col min="4877" max="5109" width="11.42578125" style="14"/>
    <col min="5110" max="5110" width="0.140625" style="14" customWidth="1"/>
    <col min="5111" max="5111" width="2.7109375" style="14" customWidth="1"/>
    <col min="5112" max="5112" width="15.42578125" style="14" customWidth="1"/>
    <col min="5113" max="5113" width="1.28515625" style="14" customWidth="1"/>
    <col min="5114" max="5114" width="71.42578125" style="14" customWidth="1"/>
    <col min="5115" max="5117" width="6.85546875" style="14" customWidth="1"/>
    <col min="5118" max="5119" width="6.42578125" style="14" customWidth="1"/>
    <col min="5120" max="5120" width="6.85546875" style="14" customWidth="1"/>
    <col min="5121" max="5123" width="6.42578125" style="14" customWidth="1"/>
    <col min="5124" max="5124" width="6.85546875" style="14" customWidth="1"/>
    <col min="5125" max="5131" width="6.42578125" style="14" customWidth="1"/>
    <col min="5132" max="5132" width="7.42578125" style="14" customWidth="1"/>
    <col min="5133" max="5365" width="11.42578125" style="14"/>
    <col min="5366" max="5366" width="0.140625" style="14" customWidth="1"/>
    <col min="5367" max="5367" width="2.7109375" style="14" customWidth="1"/>
    <col min="5368" max="5368" width="15.42578125" style="14" customWidth="1"/>
    <col min="5369" max="5369" width="1.28515625" style="14" customWidth="1"/>
    <col min="5370" max="5370" width="71.42578125" style="14" customWidth="1"/>
    <col min="5371" max="5373" width="6.85546875" style="14" customWidth="1"/>
    <col min="5374" max="5375" width="6.42578125" style="14" customWidth="1"/>
    <col min="5376" max="5376" width="6.85546875" style="14" customWidth="1"/>
    <col min="5377" max="5379" width="6.42578125" style="14" customWidth="1"/>
    <col min="5380" max="5380" width="6.85546875" style="14" customWidth="1"/>
    <col min="5381" max="5387" width="6.42578125" style="14" customWidth="1"/>
    <col min="5388" max="5388" width="7.42578125" style="14" customWidth="1"/>
    <col min="5389" max="5621" width="11.42578125" style="14"/>
    <col min="5622" max="5622" width="0.140625" style="14" customWidth="1"/>
    <col min="5623" max="5623" width="2.7109375" style="14" customWidth="1"/>
    <col min="5624" max="5624" width="15.42578125" style="14" customWidth="1"/>
    <col min="5625" max="5625" width="1.28515625" style="14" customWidth="1"/>
    <col min="5626" max="5626" width="71.42578125" style="14" customWidth="1"/>
    <col min="5627" max="5629" width="6.85546875" style="14" customWidth="1"/>
    <col min="5630" max="5631" width="6.42578125" style="14" customWidth="1"/>
    <col min="5632" max="5632" width="6.85546875" style="14" customWidth="1"/>
    <col min="5633" max="5635" width="6.42578125" style="14" customWidth="1"/>
    <col min="5636" max="5636" width="6.85546875" style="14" customWidth="1"/>
    <col min="5637" max="5643" width="6.42578125" style="14" customWidth="1"/>
    <col min="5644" max="5644" width="7.42578125" style="14" customWidth="1"/>
    <col min="5645" max="5877" width="11.42578125" style="14"/>
    <col min="5878" max="5878" width="0.140625" style="14" customWidth="1"/>
    <col min="5879" max="5879" width="2.7109375" style="14" customWidth="1"/>
    <col min="5880" max="5880" width="15.42578125" style="14" customWidth="1"/>
    <col min="5881" max="5881" width="1.28515625" style="14" customWidth="1"/>
    <col min="5882" max="5882" width="71.42578125" style="14" customWidth="1"/>
    <col min="5883" max="5885" width="6.85546875" style="14" customWidth="1"/>
    <col min="5886" max="5887" width="6.42578125" style="14" customWidth="1"/>
    <col min="5888" max="5888" width="6.85546875" style="14" customWidth="1"/>
    <col min="5889" max="5891" width="6.42578125" style="14" customWidth="1"/>
    <col min="5892" max="5892" width="6.85546875" style="14" customWidth="1"/>
    <col min="5893" max="5899" width="6.42578125" style="14" customWidth="1"/>
    <col min="5900" max="5900" width="7.42578125" style="14" customWidth="1"/>
    <col min="5901" max="6133" width="11.42578125" style="14"/>
    <col min="6134" max="6134" width="0.140625" style="14" customWidth="1"/>
    <col min="6135" max="6135" width="2.7109375" style="14" customWidth="1"/>
    <col min="6136" max="6136" width="15.42578125" style="14" customWidth="1"/>
    <col min="6137" max="6137" width="1.28515625" style="14" customWidth="1"/>
    <col min="6138" max="6138" width="71.42578125" style="14" customWidth="1"/>
    <col min="6139" max="6141" width="6.85546875" style="14" customWidth="1"/>
    <col min="6142" max="6143" width="6.42578125" style="14" customWidth="1"/>
    <col min="6144" max="6144" width="6.85546875" style="14" customWidth="1"/>
    <col min="6145" max="6147" width="6.42578125" style="14" customWidth="1"/>
    <col min="6148" max="6148" width="6.85546875" style="14" customWidth="1"/>
    <col min="6149" max="6155" width="6.42578125" style="14" customWidth="1"/>
    <col min="6156" max="6156" width="7.42578125" style="14" customWidth="1"/>
    <col min="6157" max="6389" width="11.42578125" style="14"/>
    <col min="6390" max="6390" width="0.140625" style="14" customWidth="1"/>
    <col min="6391" max="6391" width="2.7109375" style="14" customWidth="1"/>
    <col min="6392" max="6392" width="15.42578125" style="14" customWidth="1"/>
    <col min="6393" max="6393" width="1.28515625" style="14" customWidth="1"/>
    <col min="6394" max="6394" width="71.42578125" style="14" customWidth="1"/>
    <col min="6395" max="6397" width="6.85546875" style="14" customWidth="1"/>
    <col min="6398" max="6399" width="6.42578125" style="14" customWidth="1"/>
    <col min="6400" max="6400" width="6.85546875" style="14" customWidth="1"/>
    <col min="6401" max="6403" width="6.42578125" style="14" customWidth="1"/>
    <col min="6404" max="6404" width="6.85546875" style="14" customWidth="1"/>
    <col min="6405" max="6411" width="6.42578125" style="14" customWidth="1"/>
    <col min="6412" max="6412" width="7.42578125" style="14" customWidth="1"/>
    <col min="6413" max="6645" width="11.42578125" style="14"/>
    <col min="6646" max="6646" width="0.140625" style="14" customWidth="1"/>
    <col min="6647" max="6647" width="2.7109375" style="14" customWidth="1"/>
    <col min="6648" max="6648" width="15.42578125" style="14" customWidth="1"/>
    <col min="6649" max="6649" width="1.28515625" style="14" customWidth="1"/>
    <col min="6650" max="6650" width="71.42578125" style="14" customWidth="1"/>
    <col min="6651" max="6653" width="6.85546875" style="14" customWidth="1"/>
    <col min="6654" max="6655" width="6.42578125" style="14" customWidth="1"/>
    <col min="6656" max="6656" width="6.85546875" style="14" customWidth="1"/>
    <col min="6657" max="6659" width="6.42578125" style="14" customWidth="1"/>
    <col min="6660" max="6660" width="6.85546875" style="14" customWidth="1"/>
    <col min="6661" max="6667" width="6.42578125" style="14" customWidth="1"/>
    <col min="6668" max="6668" width="7.42578125" style="14" customWidth="1"/>
    <col min="6669" max="6901" width="11.42578125" style="14"/>
    <col min="6902" max="6902" width="0.140625" style="14" customWidth="1"/>
    <col min="6903" max="6903" width="2.7109375" style="14" customWidth="1"/>
    <col min="6904" max="6904" width="15.42578125" style="14" customWidth="1"/>
    <col min="6905" max="6905" width="1.28515625" style="14" customWidth="1"/>
    <col min="6906" max="6906" width="71.42578125" style="14" customWidth="1"/>
    <col min="6907" max="6909" width="6.85546875" style="14" customWidth="1"/>
    <col min="6910" max="6911" width="6.42578125" style="14" customWidth="1"/>
    <col min="6912" max="6912" width="6.85546875" style="14" customWidth="1"/>
    <col min="6913" max="6915" width="6.42578125" style="14" customWidth="1"/>
    <col min="6916" max="6916" width="6.85546875" style="14" customWidth="1"/>
    <col min="6917" max="6923" width="6.42578125" style="14" customWidth="1"/>
    <col min="6924" max="6924" width="7.42578125" style="14" customWidth="1"/>
    <col min="6925" max="7157" width="11.42578125" style="14"/>
    <col min="7158" max="7158" width="0.140625" style="14" customWidth="1"/>
    <col min="7159" max="7159" width="2.7109375" style="14" customWidth="1"/>
    <col min="7160" max="7160" width="15.42578125" style="14" customWidth="1"/>
    <col min="7161" max="7161" width="1.28515625" style="14" customWidth="1"/>
    <col min="7162" max="7162" width="71.42578125" style="14" customWidth="1"/>
    <col min="7163" max="7165" width="6.85546875" style="14" customWidth="1"/>
    <col min="7166" max="7167" width="6.42578125" style="14" customWidth="1"/>
    <col min="7168" max="7168" width="6.85546875" style="14" customWidth="1"/>
    <col min="7169" max="7171" width="6.42578125" style="14" customWidth="1"/>
    <col min="7172" max="7172" width="6.85546875" style="14" customWidth="1"/>
    <col min="7173" max="7179" width="6.42578125" style="14" customWidth="1"/>
    <col min="7180" max="7180" width="7.42578125" style="14" customWidth="1"/>
    <col min="7181" max="7413" width="11.42578125" style="14"/>
    <col min="7414" max="7414" width="0.140625" style="14" customWidth="1"/>
    <col min="7415" max="7415" width="2.7109375" style="14" customWidth="1"/>
    <col min="7416" max="7416" width="15.42578125" style="14" customWidth="1"/>
    <col min="7417" max="7417" width="1.28515625" style="14" customWidth="1"/>
    <col min="7418" max="7418" width="71.42578125" style="14" customWidth="1"/>
    <col min="7419" max="7421" width="6.85546875" style="14" customWidth="1"/>
    <col min="7422" max="7423" width="6.42578125" style="14" customWidth="1"/>
    <col min="7424" max="7424" width="6.85546875" style="14" customWidth="1"/>
    <col min="7425" max="7427" width="6.42578125" style="14" customWidth="1"/>
    <col min="7428" max="7428" width="6.85546875" style="14" customWidth="1"/>
    <col min="7429" max="7435" width="6.42578125" style="14" customWidth="1"/>
    <col min="7436" max="7436" width="7.42578125" style="14" customWidth="1"/>
    <col min="7437" max="7669" width="11.42578125" style="14"/>
    <col min="7670" max="7670" width="0.140625" style="14" customWidth="1"/>
    <col min="7671" max="7671" width="2.7109375" style="14" customWidth="1"/>
    <col min="7672" max="7672" width="15.42578125" style="14" customWidth="1"/>
    <col min="7673" max="7673" width="1.28515625" style="14" customWidth="1"/>
    <col min="7674" max="7674" width="71.42578125" style="14" customWidth="1"/>
    <col min="7675" max="7677" width="6.85546875" style="14" customWidth="1"/>
    <col min="7678" max="7679" width="6.42578125" style="14" customWidth="1"/>
    <col min="7680" max="7680" width="6.85546875" style="14" customWidth="1"/>
    <col min="7681" max="7683" width="6.42578125" style="14" customWidth="1"/>
    <col min="7684" max="7684" width="6.85546875" style="14" customWidth="1"/>
    <col min="7685" max="7691" width="6.42578125" style="14" customWidth="1"/>
    <col min="7692" max="7692" width="7.42578125" style="14" customWidth="1"/>
    <col min="7693" max="7925" width="11.42578125" style="14"/>
    <col min="7926" max="7926" width="0.140625" style="14" customWidth="1"/>
    <col min="7927" max="7927" width="2.7109375" style="14" customWidth="1"/>
    <col min="7928" max="7928" width="15.42578125" style="14" customWidth="1"/>
    <col min="7929" max="7929" width="1.28515625" style="14" customWidth="1"/>
    <col min="7930" max="7930" width="71.42578125" style="14" customWidth="1"/>
    <col min="7931" max="7933" width="6.85546875" style="14" customWidth="1"/>
    <col min="7934" max="7935" width="6.42578125" style="14" customWidth="1"/>
    <col min="7936" max="7936" width="6.85546875" style="14" customWidth="1"/>
    <col min="7937" max="7939" width="6.42578125" style="14" customWidth="1"/>
    <col min="7940" max="7940" width="6.85546875" style="14" customWidth="1"/>
    <col min="7941" max="7947" width="6.42578125" style="14" customWidth="1"/>
    <col min="7948" max="7948" width="7.42578125" style="14" customWidth="1"/>
    <col min="7949" max="8181" width="11.42578125" style="14"/>
    <col min="8182" max="8182" width="0.140625" style="14" customWidth="1"/>
    <col min="8183" max="8183" width="2.7109375" style="14" customWidth="1"/>
    <col min="8184" max="8184" width="15.42578125" style="14" customWidth="1"/>
    <col min="8185" max="8185" width="1.28515625" style="14" customWidth="1"/>
    <col min="8186" max="8186" width="71.42578125" style="14" customWidth="1"/>
    <col min="8187" max="8189" width="6.85546875" style="14" customWidth="1"/>
    <col min="8190" max="8191" width="6.42578125" style="14" customWidth="1"/>
    <col min="8192" max="8192" width="6.85546875" style="14" customWidth="1"/>
    <col min="8193" max="8195" width="6.42578125" style="14" customWidth="1"/>
    <col min="8196" max="8196" width="6.85546875" style="14" customWidth="1"/>
    <col min="8197" max="8203" width="6.42578125" style="14" customWidth="1"/>
    <col min="8204" max="8204" width="7.42578125" style="14" customWidth="1"/>
    <col min="8205" max="8437" width="11.42578125" style="14"/>
    <col min="8438" max="8438" width="0.140625" style="14" customWidth="1"/>
    <col min="8439" max="8439" width="2.7109375" style="14" customWidth="1"/>
    <col min="8440" max="8440" width="15.42578125" style="14" customWidth="1"/>
    <col min="8441" max="8441" width="1.28515625" style="14" customWidth="1"/>
    <col min="8442" max="8442" width="71.42578125" style="14" customWidth="1"/>
    <col min="8443" max="8445" width="6.85546875" style="14" customWidth="1"/>
    <col min="8446" max="8447" width="6.42578125" style="14" customWidth="1"/>
    <col min="8448" max="8448" width="6.85546875" style="14" customWidth="1"/>
    <col min="8449" max="8451" width="6.42578125" style="14" customWidth="1"/>
    <col min="8452" max="8452" width="6.85546875" style="14" customWidth="1"/>
    <col min="8453" max="8459" width="6.42578125" style="14" customWidth="1"/>
    <col min="8460" max="8460" width="7.42578125" style="14" customWidth="1"/>
    <col min="8461" max="8693" width="11.42578125" style="14"/>
    <col min="8694" max="8694" width="0.140625" style="14" customWidth="1"/>
    <col min="8695" max="8695" width="2.7109375" style="14" customWidth="1"/>
    <col min="8696" max="8696" width="15.42578125" style="14" customWidth="1"/>
    <col min="8697" max="8697" width="1.28515625" style="14" customWidth="1"/>
    <col min="8698" max="8698" width="71.42578125" style="14" customWidth="1"/>
    <col min="8699" max="8701" width="6.85546875" style="14" customWidth="1"/>
    <col min="8702" max="8703" width="6.42578125" style="14" customWidth="1"/>
    <col min="8704" max="8704" width="6.85546875" style="14" customWidth="1"/>
    <col min="8705" max="8707" width="6.42578125" style="14" customWidth="1"/>
    <col min="8708" max="8708" width="6.85546875" style="14" customWidth="1"/>
    <col min="8709" max="8715" width="6.42578125" style="14" customWidth="1"/>
    <col min="8716" max="8716" width="7.42578125" style="14" customWidth="1"/>
    <col min="8717" max="8949" width="11.42578125" style="14"/>
    <col min="8950" max="8950" width="0.140625" style="14" customWidth="1"/>
    <col min="8951" max="8951" width="2.7109375" style="14" customWidth="1"/>
    <col min="8952" max="8952" width="15.42578125" style="14" customWidth="1"/>
    <col min="8953" max="8953" width="1.28515625" style="14" customWidth="1"/>
    <col min="8954" max="8954" width="71.42578125" style="14" customWidth="1"/>
    <col min="8955" max="8957" width="6.85546875" style="14" customWidth="1"/>
    <col min="8958" max="8959" width="6.42578125" style="14" customWidth="1"/>
    <col min="8960" max="8960" width="6.85546875" style="14" customWidth="1"/>
    <col min="8961" max="8963" width="6.42578125" style="14" customWidth="1"/>
    <col min="8964" max="8964" width="6.85546875" style="14" customWidth="1"/>
    <col min="8965" max="8971" width="6.42578125" style="14" customWidth="1"/>
    <col min="8972" max="8972" width="7.42578125" style="14" customWidth="1"/>
    <col min="8973" max="9205" width="11.42578125" style="14"/>
    <col min="9206" max="9206" width="0.140625" style="14" customWidth="1"/>
    <col min="9207" max="9207" width="2.7109375" style="14" customWidth="1"/>
    <col min="9208" max="9208" width="15.42578125" style="14" customWidth="1"/>
    <col min="9209" max="9209" width="1.28515625" style="14" customWidth="1"/>
    <col min="9210" max="9210" width="71.42578125" style="14" customWidth="1"/>
    <col min="9211" max="9213" width="6.85546875" style="14" customWidth="1"/>
    <col min="9214" max="9215" width="6.42578125" style="14" customWidth="1"/>
    <col min="9216" max="9216" width="6.85546875" style="14" customWidth="1"/>
    <col min="9217" max="9219" width="6.42578125" style="14" customWidth="1"/>
    <col min="9220" max="9220" width="6.85546875" style="14" customWidth="1"/>
    <col min="9221" max="9227" width="6.42578125" style="14" customWidth="1"/>
    <col min="9228" max="9228" width="7.42578125" style="14" customWidth="1"/>
    <col min="9229" max="9461" width="11.42578125" style="14"/>
    <col min="9462" max="9462" width="0.140625" style="14" customWidth="1"/>
    <col min="9463" max="9463" width="2.7109375" style="14" customWidth="1"/>
    <col min="9464" max="9464" width="15.42578125" style="14" customWidth="1"/>
    <col min="9465" max="9465" width="1.28515625" style="14" customWidth="1"/>
    <col min="9466" max="9466" width="71.42578125" style="14" customWidth="1"/>
    <col min="9467" max="9469" width="6.85546875" style="14" customWidth="1"/>
    <col min="9470" max="9471" width="6.42578125" style="14" customWidth="1"/>
    <col min="9472" max="9472" width="6.85546875" style="14" customWidth="1"/>
    <col min="9473" max="9475" width="6.42578125" style="14" customWidth="1"/>
    <col min="9476" max="9476" width="6.85546875" style="14" customWidth="1"/>
    <col min="9477" max="9483" width="6.42578125" style="14" customWidth="1"/>
    <col min="9484" max="9484" width="7.42578125" style="14" customWidth="1"/>
    <col min="9485" max="9717" width="11.42578125" style="14"/>
    <col min="9718" max="9718" width="0.140625" style="14" customWidth="1"/>
    <col min="9719" max="9719" width="2.7109375" style="14" customWidth="1"/>
    <col min="9720" max="9720" width="15.42578125" style="14" customWidth="1"/>
    <col min="9721" max="9721" width="1.28515625" style="14" customWidth="1"/>
    <col min="9722" max="9722" width="71.42578125" style="14" customWidth="1"/>
    <col min="9723" max="9725" width="6.85546875" style="14" customWidth="1"/>
    <col min="9726" max="9727" width="6.42578125" style="14" customWidth="1"/>
    <col min="9728" max="9728" width="6.85546875" style="14" customWidth="1"/>
    <col min="9729" max="9731" width="6.42578125" style="14" customWidth="1"/>
    <col min="9732" max="9732" width="6.85546875" style="14" customWidth="1"/>
    <col min="9733" max="9739" width="6.42578125" style="14" customWidth="1"/>
    <col min="9740" max="9740" width="7.42578125" style="14" customWidth="1"/>
    <col min="9741" max="9973" width="11.42578125" style="14"/>
    <col min="9974" max="9974" width="0.140625" style="14" customWidth="1"/>
    <col min="9975" max="9975" width="2.7109375" style="14" customWidth="1"/>
    <col min="9976" max="9976" width="15.42578125" style="14" customWidth="1"/>
    <col min="9977" max="9977" width="1.28515625" style="14" customWidth="1"/>
    <col min="9978" max="9978" width="71.42578125" style="14" customWidth="1"/>
    <col min="9979" max="9981" width="6.85546875" style="14" customWidth="1"/>
    <col min="9982" max="9983" width="6.42578125" style="14" customWidth="1"/>
    <col min="9984" max="9984" width="6.85546875" style="14" customWidth="1"/>
    <col min="9985" max="9987" width="6.42578125" style="14" customWidth="1"/>
    <col min="9988" max="9988" width="6.85546875" style="14" customWidth="1"/>
    <col min="9989" max="9995" width="6.42578125" style="14" customWidth="1"/>
    <col min="9996" max="9996" width="7.42578125" style="14" customWidth="1"/>
    <col min="9997" max="10229" width="11.42578125" style="14"/>
    <col min="10230" max="10230" width="0.140625" style="14" customWidth="1"/>
    <col min="10231" max="10231" width="2.7109375" style="14" customWidth="1"/>
    <col min="10232" max="10232" width="15.42578125" style="14" customWidth="1"/>
    <col min="10233" max="10233" width="1.28515625" style="14" customWidth="1"/>
    <col min="10234" max="10234" width="71.42578125" style="14" customWidth="1"/>
    <col min="10235" max="10237" width="6.85546875" style="14" customWidth="1"/>
    <col min="10238" max="10239" width="6.42578125" style="14" customWidth="1"/>
    <col min="10240" max="10240" width="6.85546875" style="14" customWidth="1"/>
    <col min="10241" max="10243" width="6.42578125" style="14" customWidth="1"/>
    <col min="10244" max="10244" width="6.85546875" style="14" customWidth="1"/>
    <col min="10245" max="10251" width="6.42578125" style="14" customWidth="1"/>
    <col min="10252" max="10252" width="7.42578125" style="14" customWidth="1"/>
    <col min="10253" max="10485" width="11.42578125" style="14"/>
    <col min="10486" max="10486" width="0.140625" style="14" customWidth="1"/>
    <col min="10487" max="10487" width="2.7109375" style="14" customWidth="1"/>
    <col min="10488" max="10488" width="15.42578125" style="14" customWidth="1"/>
    <col min="10489" max="10489" width="1.28515625" style="14" customWidth="1"/>
    <col min="10490" max="10490" width="71.42578125" style="14" customWidth="1"/>
    <col min="10491" max="10493" width="6.85546875" style="14" customWidth="1"/>
    <col min="10494" max="10495" width="6.42578125" style="14" customWidth="1"/>
    <col min="10496" max="10496" width="6.85546875" style="14" customWidth="1"/>
    <col min="10497" max="10499" width="6.42578125" style="14" customWidth="1"/>
    <col min="10500" max="10500" width="6.85546875" style="14" customWidth="1"/>
    <col min="10501" max="10507" width="6.42578125" style="14" customWidth="1"/>
    <col min="10508" max="10508" width="7.42578125" style="14" customWidth="1"/>
    <col min="10509" max="10741" width="11.42578125" style="14"/>
    <col min="10742" max="10742" width="0.140625" style="14" customWidth="1"/>
    <col min="10743" max="10743" width="2.7109375" style="14" customWidth="1"/>
    <col min="10744" max="10744" width="15.42578125" style="14" customWidth="1"/>
    <col min="10745" max="10745" width="1.28515625" style="14" customWidth="1"/>
    <col min="10746" max="10746" width="71.42578125" style="14" customWidth="1"/>
    <col min="10747" max="10749" width="6.85546875" style="14" customWidth="1"/>
    <col min="10750" max="10751" width="6.42578125" style="14" customWidth="1"/>
    <col min="10752" max="10752" width="6.85546875" style="14" customWidth="1"/>
    <col min="10753" max="10755" width="6.42578125" style="14" customWidth="1"/>
    <col min="10756" max="10756" width="6.85546875" style="14" customWidth="1"/>
    <col min="10757" max="10763" width="6.42578125" style="14" customWidth="1"/>
    <col min="10764" max="10764" width="7.42578125" style="14" customWidth="1"/>
    <col min="10765" max="10997" width="11.42578125" style="14"/>
    <col min="10998" max="10998" width="0.140625" style="14" customWidth="1"/>
    <col min="10999" max="10999" width="2.7109375" style="14" customWidth="1"/>
    <col min="11000" max="11000" width="15.42578125" style="14" customWidth="1"/>
    <col min="11001" max="11001" width="1.28515625" style="14" customWidth="1"/>
    <col min="11002" max="11002" width="71.42578125" style="14" customWidth="1"/>
    <col min="11003" max="11005" width="6.85546875" style="14" customWidth="1"/>
    <col min="11006" max="11007" width="6.42578125" style="14" customWidth="1"/>
    <col min="11008" max="11008" width="6.85546875" style="14" customWidth="1"/>
    <col min="11009" max="11011" width="6.42578125" style="14" customWidth="1"/>
    <col min="11012" max="11012" width="6.85546875" style="14" customWidth="1"/>
    <col min="11013" max="11019" width="6.42578125" style="14" customWidth="1"/>
    <col min="11020" max="11020" width="7.42578125" style="14" customWidth="1"/>
    <col min="11021" max="11253" width="11.42578125" style="14"/>
    <col min="11254" max="11254" width="0.140625" style="14" customWidth="1"/>
    <col min="11255" max="11255" width="2.7109375" style="14" customWidth="1"/>
    <col min="11256" max="11256" width="15.42578125" style="14" customWidth="1"/>
    <col min="11257" max="11257" width="1.28515625" style="14" customWidth="1"/>
    <col min="11258" max="11258" width="71.42578125" style="14" customWidth="1"/>
    <col min="11259" max="11261" width="6.85546875" style="14" customWidth="1"/>
    <col min="11262" max="11263" width="6.42578125" style="14" customWidth="1"/>
    <col min="11264" max="11264" width="6.85546875" style="14" customWidth="1"/>
    <col min="11265" max="11267" width="6.42578125" style="14" customWidth="1"/>
    <col min="11268" max="11268" width="6.85546875" style="14" customWidth="1"/>
    <col min="11269" max="11275" width="6.42578125" style="14" customWidth="1"/>
    <col min="11276" max="11276" width="7.42578125" style="14" customWidth="1"/>
    <col min="11277" max="11509" width="11.42578125" style="14"/>
    <col min="11510" max="11510" width="0.140625" style="14" customWidth="1"/>
    <col min="11511" max="11511" width="2.7109375" style="14" customWidth="1"/>
    <col min="11512" max="11512" width="15.42578125" style="14" customWidth="1"/>
    <col min="11513" max="11513" width="1.28515625" style="14" customWidth="1"/>
    <col min="11514" max="11514" width="71.42578125" style="14" customWidth="1"/>
    <col min="11515" max="11517" width="6.85546875" style="14" customWidth="1"/>
    <col min="11518" max="11519" width="6.42578125" style="14" customWidth="1"/>
    <col min="11520" max="11520" width="6.85546875" style="14" customWidth="1"/>
    <col min="11521" max="11523" width="6.42578125" style="14" customWidth="1"/>
    <col min="11524" max="11524" width="6.85546875" style="14" customWidth="1"/>
    <col min="11525" max="11531" width="6.42578125" style="14" customWidth="1"/>
    <col min="11532" max="11532" width="7.42578125" style="14" customWidth="1"/>
    <col min="11533" max="11765" width="11.42578125" style="14"/>
    <col min="11766" max="11766" width="0.140625" style="14" customWidth="1"/>
    <col min="11767" max="11767" width="2.7109375" style="14" customWidth="1"/>
    <col min="11768" max="11768" width="15.42578125" style="14" customWidth="1"/>
    <col min="11769" max="11769" width="1.28515625" style="14" customWidth="1"/>
    <col min="11770" max="11770" width="71.42578125" style="14" customWidth="1"/>
    <col min="11771" max="11773" width="6.85546875" style="14" customWidth="1"/>
    <col min="11774" max="11775" width="6.42578125" style="14" customWidth="1"/>
    <col min="11776" max="11776" width="6.85546875" style="14" customWidth="1"/>
    <col min="11777" max="11779" width="6.42578125" style="14" customWidth="1"/>
    <col min="11780" max="11780" width="6.85546875" style="14" customWidth="1"/>
    <col min="11781" max="11787" width="6.42578125" style="14" customWidth="1"/>
    <col min="11788" max="11788" width="7.42578125" style="14" customWidth="1"/>
    <col min="11789" max="12021" width="11.42578125" style="14"/>
    <col min="12022" max="12022" width="0.140625" style="14" customWidth="1"/>
    <col min="12023" max="12023" width="2.7109375" style="14" customWidth="1"/>
    <col min="12024" max="12024" width="15.42578125" style="14" customWidth="1"/>
    <col min="12025" max="12025" width="1.28515625" style="14" customWidth="1"/>
    <col min="12026" max="12026" width="71.42578125" style="14" customWidth="1"/>
    <col min="12027" max="12029" width="6.85546875" style="14" customWidth="1"/>
    <col min="12030" max="12031" width="6.42578125" style="14" customWidth="1"/>
    <col min="12032" max="12032" width="6.85546875" style="14" customWidth="1"/>
    <col min="12033" max="12035" width="6.42578125" style="14" customWidth="1"/>
    <col min="12036" max="12036" width="6.85546875" style="14" customWidth="1"/>
    <col min="12037" max="12043" width="6.42578125" style="14" customWidth="1"/>
    <col min="12044" max="12044" width="7.42578125" style="14" customWidth="1"/>
    <col min="12045" max="12277" width="11.42578125" style="14"/>
    <col min="12278" max="12278" width="0.140625" style="14" customWidth="1"/>
    <col min="12279" max="12279" width="2.7109375" style="14" customWidth="1"/>
    <col min="12280" max="12280" width="15.42578125" style="14" customWidth="1"/>
    <col min="12281" max="12281" width="1.28515625" style="14" customWidth="1"/>
    <col min="12282" max="12282" width="71.42578125" style="14" customWidth="1"/>
    <col min="12283" max="12285" width="6.85546875" style="14" customWidth="1"/>
    <col min="12286" max="12287" width="6.42578125" style="14" customWidth="1"/>
    <col min="12288" max="12288" width="6.85546875" style="14" customWidth="1"/>
    <col min="12289" max="12291" width="6.42578125" style="14" customWidth="1"/>
    <col min="12292" max="12292" width="6.85546875" style="14" customWidth="1"/>
    <col min="12293" max="12299" width="6.42578125" style="14" customWidth="1"/>
    <col min="12300" max="12300" width="7.42578125" style="14" customWidth="1"/>
    <col min="12301" max="12533" width="11.42578125" style="14"/>
    <col min="12534" max="12534" width="0.140625" style="14" customWidth="1"/>
    <col min="12535" max="12535" width="2.7109375" style="14" customWidth="1"/>
    <col min="12536" max="12536" width="15.42578125" style="14" customWidth="1"/>
    <col min="12537" max="12537" width="1.28515625" style="14" customWidth="1"/>
    <col min="12538" max="12538" width="71.42578125" style="14" customWidth="1"/>
    <col min="12539" max="12541" width="6.85546875" style="14" customWidth="1"/>
    <col min="12542" max="12543" width="6.42578125" style="14" customWidth="1"/>
    <col min="12544" max="12544" width="6.85546875" style="14" customWidth="1"/>
    <col min="12545" max="12547" width="6.42578125" style="14" customWidth="1"/>
    <col min="12548" max="12548" width="6.85546875" style="14" customWidth="1"/>
    <col min="12549" max="12555" width="6.42578125" style="14" customWidth="1"/>
    <col min="12556" max="12556" width="7.42578125" style="14" customWidth="1"/>
    <col min="12557" max="12789" width="11.42578125" style="14"/>
    <col min="12790" max="12790" width="0.140625" style="14" customWidth="1"/>
    <col min="12791" max="12791" width="2.7109375" style="14" customWidth="1"/>
    <col min="12792" max="12792" width="15.42578125" style="14" customWidth="1"/>
    <col min="12793" max="12793" width="1.28515625" style="14" customWidth="1"/>
    <col min="12794" max="12794" width="71.42578125" style="14" customWidth="1"/>
    <col min="12795" max="12797" width="6.85546875" style="14" customWidth="1"/>
    <col min="12798" max="12799" width="6.42578125" style="14" customWidth="1"/>
    <col min="12800" max="12800" width="6.85546875" style="14" customWidth="1"/>
    <col min="12801" max="12803" width="6.42578125" style="14" customWidth="1"/>
    <col min="12804" max="12804" width="6.85546875" style="14" customWidth="1"/>
    <col min="12805" max="12811" width="6.42578125" style="14" customWidth="1"/>
    <col min="12812" max="12812" width="7.42578125" style="14" customWidth="1"/>
    <col min="12813" max="13045" width="11.42578125" style="14"/>
    <col min="13046" max="13046" width="0.140625" style="14" customWidth="1"/>
    <col min="13047" max="13047" width="2.7109375" style="14" customWidth="1"/>
    <col min="13048" max="13048" width="15.42578125" style="14" customWidth="1"/>
    <col min="13049" max="13049" width="1.28515625" style="14" customWidth="1"/>
    <col min="13050" max="13050" width="71.42578125" style="14" customWidth="1"/>
    <col min="13051" max="13053" width="6.85546875" style="14" customWidth="1"/>
    <col min="13054" max="13055" width="6.42578125" style="14" customWidth="1"/>
    <col min="13056" max="13056" width="6.85546875" style="14" customWidth="1"/>
    <col min="13057" max="13059" width="6.42578125" style="14" customWidth="1"/>
    <col min="13060" max="13060" width="6.85546875" style="14" customWidth="1"/>
    <col min="13061" max="13067" width="6.42578125" style="14" customWidth="1"/>
    <col min="13068" max="13068" width="7.42578125" style="14" customWidth="1"/>
    <col min="13069" max="13301" width="11.42578125" style="14"/>
    <col min="13302" max="13302" width="0.140625" style="14" customWidth="1"/>
    <col min="13303" max="13303" width="2.7109375" style="14" customWidth="1"/>
    <col min="13304" max="13304" width="15.42578125" style="14" customWidth="1"/>
    <col min="13305" max="13305" width="1.28515625" style="14" customWidth="1"/>
    <col min="13306" max="13306" width="71.42578125" style="14" customWidth="1"/>
    <col min="13307" max="13309" width="6.85546875" style="14" customWidth="1"/>
    <col min="13310" max="13311" width="6.42578125" style="14" customWidth="1"/>
    <col min="13312" max="13312" width="6.85546875" style="14" customWidth="1"/>
    <col min="13313" max="13315" width="6.42578125" style="14" customWidth="1"/>
    <col min="13316" max="13316" width="6.85546875" style="14" customWidth="1"/>
    <col min="13317" max="13323" width="6.42578125" style="14" customWidth="1"/>
    <col min="13324" max="13324" width="7.42578125" style="14" customWidth="1"/>
    <col min="13325" max="13557" width="11.42578125" style="14"/>
    <col min="13558" max="13558" width="0.140625" style="14" customWidth="1"/>
    <col min="13559" max="13559" width="2.7109375" style="14" customWidth="1"/>
    <col min="13560" max="13560" width="15.42578125" style="14" customWidth="1"/>
    <col min="13561" max="13561" width="1.28515625" style="14" customWidth="1"/>
    <col min="13562" max="13562" width="71.42578125" style="14" customWidth="1"/>
    <col min="13563" max="13565" width="6.85546875" style="14" customWidth="1"/>
    <col min="13566" max="13567" width="6.42578125" style="14" customWidth="1"/>
    <col min="13568" max="13568" width="6.85546875" style="14" customWidth="1"/>
    <col min="13569" max="13571" width="6.42578125" style="14" customWidth="1"/>
    <col min="13572" max="13572" width="6.85546875" style="14" customWidth="1"/>
    <col min="13573" max="13579" width="6.42578125" style="14" customWidth="1"/>
    <col min="13580" max="13580" width="7.42578125" style="14" customWidth="1"/>
    <col min="13581" max="13813" width="11.42578125" style="14"/>
    <col min="13814" max="13814" width="0.140625" style="14" customWidth="1"/>
    <col min="13815" max="13815" width="2.7109375" style="14" customWidth="1"/>
    <col min="13816" max="13816" width="15.42578125" style="14" customWidth="1"/>
    <col min="13817" max="13817" width="1.28515625" style="14" customWidth="1"/>
    <col min="13818" max="13818" width="71.42578125" style="14" customWidth="1"/>
    <col min="13819" max="13821" width="6.85546875" style="14" customWidth="1"/>
    <col min="13822" max="13823" width="6.42578125" style="14" customWidth="1"/>
    <col min="13824" max="13824" width="6.85546875" style="14" customWidth="1"/>
    <col min="13825" max="13827" width="6.42578125" style="14" customWidth="1"/>
    <col min="13828" max="13828" width="6.85546875" style="14" customWidth="1"/>
    <col min="13829" max="13835" width="6.42578125" style="14" customWidth="1"/>
    <col min="13836" max="13836" width="7.42578125" style="14" customWidth="1"/>
    <col min="13837" max="14069" width="11.42578125" style="14"/>
    <col min="14070" max="14070" width="0.140625" style="14" customWidth="1"/>
    <col min="14071" max="14071" width="2.7109375" style="14" customWidth="1"/>
    <col min="14072" max="14072" width="15.42578125" style="14" customWidth="1"/>
    <col min="14073" max="14073" width="1.28515625" style="14" customWidth="1"/>
    <col min="14074" max="14074" width="71.42578125" style="14" customWidth="1"/>
    <col min="14075" max="14077" width="6.85546875" style="14" customWidth="1"/>
    <col min="14078" max="14079" width="6.42578125" style="14" customWidth="1"/>
    <col min="14080" max="14080" width="6.85546875" style="14" customWidth="1"/>
    <col min="14081" max="14083" width="6.42578125" style="14" customWidth="1"/>
    <col min="14084" max="14084" width="6.85546875" style="14" customWidth="1"/>
    <col min="14085" max="14091" width="6.42578125" style="14" customWidth="1"/>
    <col min="14092" max="14092" width="7.42578125" style="14" customWidth="1"/>
    <col min="14093" max="14325" width="11.42578125" style="14"/>
    <col min="14326" max="14326" width="0.140625" style="14" customWidth="1"/>
    <col min="14327" max="14327" width="2.7109375" style="14" customWidth="1"/>
    <col min="14328" max="14328" width="15.42578125" style="14" customWidth="1"/>
    <col min="14329" max="14329" width="1.28515625" style="14" customWidth="1"/>
    <col min="14330" max="14330" width="71.42578125" style="14" customWidth="1"/>
    <col min="14331" max="14333" width="6.85546875" style="14" customWidth="1"/>
    <col min="14334" max="14335" width="6.42578125" style="14" customWidth="1"/>
    <col min="14336" max="14336" width="6.85546875" style="14" customWidth="1"/>
    <col min="14337" max="14339" width="6.42578125" style="14" customWidth="1"/>
    <col min="14340" max="14340" width="6.85546875" style="14" customWidth="1"/>
    <col min="14341" max="14347" width="6.42578125" style="14" customWidth="1"/>
    <col min="14348" max="14348" width="7.42578125" style="14" customWidth="1"/>
    <col min="14349" max="14581" width="11.42578125" style="14"/>
    <col min="14582" max="14582" width="0.140625" style="14" customWidth="1"/>
    <col min="14583" max="14583" width="2.7109375" style="14" customWidth="1"/>
    <col min="14584" max="14584" width="15.42578125" style="14" customWidth="1"/>
    <col min="14585" max="14585" width="1.28515625" style="14" customWidth="1"/>
    <col min="14586" max="14586" width="71.42578125" style="14" customWidth="1"/>
    <col min="14587" max="14589" width="6.85546875" style="14" customWidth="1"/>
    <col min="14590" max="14591" width="6.42578125" style="14" customWidth="1"/>
    <col min="14592" max="14592" width="6.85546875" style="14" customWidth="1"/>
    <col min="14593" max="14595" width="6.42578125" style="14" customWidth="1"/>
    <col min="14596" max="14596" width="6.85546875" style="14" customWidth="1"/>
    <col min="14597" max="14603" width="6.42578125" style="14" customWidth="1"/>
    <col min="14604" max="14604" width="7.42578125" style="14" customWidth="1"/>
    <col min="14605" max="14837" width="11.42578125" style="14"/>
    <col min="14838" max="14838" width="0.140625" style="14" customWidth="1"/>
    <col min="14839" max="14839" width="2.7109375" style="14" customWidth="1"/>
    <col min="14840" max="14840" width="15.42578125" style="14" customWidth="1"/>
    <col min="14841" max="14841" width="1.28515625" style="14" customWidth="1"/>
    <col min="14842" max="14842" width="71.42578125" style="14" customWidth="1"/>
    <col min="14843" max="14845" width="6.85546875" style="14" customWidth="1"/>
    <col min="14846" max="14847" width="6.42578125" style="14" customWidth="1"/>
    <col min="14848" max="14848" width="6.85546875" style="14" customWidth="1"/>
    <col min="14849" max="14851" width="6.42578125" style="14" customWidth="1"/>
    <col min="14852" max="14852" width="6.85546875" style="14" customWidth="1"/>
    <col min="14853" max="14859" width="6.42578125" style="14" customWidth="1"/>
    <col min="14860" max="14860" width="7.42578125" style="14" customWidth="1"/>
    <col min="14861" max="15093" width="11.42578125" style="14"/>
    <col min="15094" max="15094" width="0.140625" style="14" customWidth="1"/>
    <col min="15095" max="15095" width="2.7109375" style="14" customWidth="1"/>
    <col min="15096" max="15096" width="15.42578125" style="14" customWidth="1"/>
    <col min="15097" max="15097" width="1.28515625" style="14" customWidth="1"/>
    <col min="15098" max="15098" width="71.42578125" style="14" customWidth="1"/>
    <col min="15099" max="15101" width="6.85546875" style="14" customWidth="1"/>
    <col min="15102" max="15103" width="6.42578125" style="14" customWidth="1"/>
    <col min="15104" max="15104" width="6.85546875" style="14" customWidth="1"/>
    <col min="15105" max="15107" width="6.42578125" style="14" customWidth="1"/>
    <col min="15108" max="15108" width="6.85546875" style="14" customWidth="1"/>
    <col min="15109" max="15115" width="6.42578125" style="14" customWidth="1"/>
    <col min="15116" max="15116" width="7.42578125" style="14" customWidth="1"/>
    <col min="15117" max="15349" width="11.42578125" style="14"/>
    <col min="15350" max="15350" width="0.140625" style="14" customWidth="1"/>
    <col min="15351" max="15351" width="2.7109375" style="14" customWidth="1"/>
    <col min="15352" max="15352" width="15.42578125" style="14" customWidth="1"/>
    <col min="15353" max="15353" width="1.28515625" style="14" customWidth="1"/>
    <col min="15354" max="15354" width="71.42578125" style="14" customWidth="1"/>
    <col min="15355" max="15357" width="6.85546875" style="14" customWidth="1"/>
    <col min="15358" max="15359" width="6.42578125" style="14" customWidth="1"/>
    <col min="15360" max="15360" width="6.85546875" style="14" customWidth="1"/>
    <col min="15361" max="15363" width="6.42578125" style="14" customWidth="1"/>
    <col min="15364" max="15364" width="6.85546875" style="14" customWidth="1"/>
    <col min="15365" max="15371" width="6.42578125" style="14" customWidth="1"/>
    <col min="15372" max="15372" width="7.42578125" style="14" customWidth="1"/>
    <col min="15373" max="15605" width="11.42578125" style="14"/>
    <col min="15606" max="15606" width="0.140625" style="14" customWidth="1"/>
    <col min="15607" max="15607" width="2.7109375" style="14" customWidth="1"/>
    <col min="15608" max="15608" width="15.42578125" style="14" customWidth="1"/>
    <col min="15609" max="15609" width="1.28515625" style="14" customWidth="1"/>
    <col min="15610" max="15610" width="71.42578125" style="14" customWidth="1"/>
    <col min="15611" max="15613" width="6.85546875" style="14" customWidth="1"/>
    <col min="15614" max="15615" width="6.42578125" style="14" customWidth="1"/>
    <col min="15616" max="15616" width="6.85546875" style="14" customWidth="1"/>
    <col min="15617" max="15619" width="6.42578125" style="14" customWidth="1"/>
    <col min="15620" max="15620" width="6.85546875" style="14" customWidth="1"/>
    <col min="15621" max="15627" width="6.42578125" style="14" customWidth="1"/>
    <col min="15628" max="15628" width="7.42578125" style="14" customWidth="1"/>
    <col min="15629" max="15861" width="11.42578125" style="14"/>
    <col min="15862" max="15862" width="0.140625" style="14" customWidth="1"/>
    <col min="15863" max="15863" width="2.7109375" style="14" customWidth="1"/>
    <col min="15864" max="15864" width="15.42578125" style="14" customWidth="1"/>
    <col min="15865" max="15865" width="1.28515625" style="14" customWidth="1"/>
    <col min="15866" max="15866" width="71.42578125" style="14" customWidth="1"/>
    <col min="15867" max="15869" width="6.85546875" style="14" customWidth="1"/>
    <col min="15870" max="15871" width="6.42578125" style="14" customWidth="1"/>
    <col min="15872" max="15872" width="6.85546875" style="14" customWidth="1"/>
    <col min="15873" max="15875" width="6.42578125" style="14" customWidth="1"/>
    <col min="15876" max="15876" width="6.85546875" style="14" customWidth="1"/>
    <col min="15877" max="15883" width="6.42578125" style="14" customWidth="1"/>
    <col min="15884" max="15884" width="7.42578125" style="14" customWidth="1"/>
    <col min="15885" max="16117" width="11.42578125" style="14"/>
    <col min="16118" max="16118" width="0.140625" style="14" customWidth="1"/>
    <col min="16119" max="16119" width="2.7109375" style="14" customWidth="1"/>
    <col min="16120" max="16120" width="15.42578125" style="14" customWidth="1"/>
    <col min="16121" max="16121" width="1.28515625" style="14" customWidth="1"/>
    <col min="16122" max="16122" width="71.42578125" style="14" customWidth="1"/>
    <col min="16123" max="16125" width="6.85546875" style="14" customWidth="1"/>
    <col min="16126" max="16127" width="6.42578125" style="14" customWidth="1"/>
    <col min="16128" max="16128" width="6.85546875" style="14" customWidth="1"/>
    <col min="16129" max="16131" width="6.42578125" style="14" customWidth="1"/>
    <col min="16132" max="16132" width="6.85546875" style="14" customWidth="1"/>
    <col min="16133" max="16139" width="6.42578125" style="14" customWidth="1"/>
    <col min="16140" max="16140" width="7.42578125" style="14" customWidth="1"/>
    <col min="16141" max="16384" width="11.42578125" style="14"/>
  </cols>
  <sheetData>
    <row r="1" spans="3:5" ht="0.75" customHeight="1"/>
    <row r="2" spans="3:5" ht="21" customHeight="1">
      <c r="E2" s="4" t="s">
        <v>19</v>
      </c>
    </row>
    <row r="3" spans="3:5" ht="15" customHeight="1">
      <c r="E3" s="4" t="s">
        <v>101</v>
      </c>
    </row>
    <row r="4" spans="3:5" ht="20.25" customHeight="1">
      <c r="C4" s="6" t="s">
        <v>102</v>
      </c>
    </row>
    <row r="5" spans="3:5" ht="12.75" customHeight="1"/>
    <row r="6" spans="3:5" ht="13.5" customHeight="1"/>
    <row r="7" spans="3:5" ht="12.75" customHeight="1">
      <c r="C7" s="122" t="s">
        <v>139</v>
      </c>
      <c r="E7" s="16"/>
    </row>
    <row r="8" spans="3:5" ht="12.75" customHeight="1">
      <c r="C8" s="122"/>
      <c r="E8" s="16"/>
    </row>
    <row r="9" spans="3:5" ht="12.75" customHeight="1">
      <c r="C9" s="122"/>
      <c r="E9" s="16"/>
    </row>
    <row r="10" spans="3:5" ht="12.75" customHeight="1">
      <c r="C10" s="122"/>
      <c r="E10" s="16"/>
    </row>
    <row r="11" spans="3:5" ht="12.75" customHeight="1">
      <c r="C11" s="45" t="s">
        <v>21</v>
      </c>
      <c r="E11" s="16"/>
    </row>
    <row r="12" spans="3:5" ht="12.75" customHeight="1">
      <c r="E12" s="16"/>
    </row>
    <row r="13" spans="3:5" ht="12.75" customHeight="1">
      <c r="E13" s="16"/>
    </row>
    <row r="14" spans="3:5" ht="12.75" customHeight="1">
      <c r="C14" s="45"/>
      <c r="E14" s="16"/>
    </row>
    <row r="15" spans="3:5" ht="12.75" customHeight="1">
      <c r="C15" s="45"/>
      <c r="E15" s="16"/>
    </row>
    <row r="16" spans="3:5" ht="12.75" customHeight="1">
      <c r="C16" s="45"/>
      <c r="E16" s="16"/>
    </row>
    <row r="17" spans="3:5" ht="12.75" customHeight="1">
      <c r="C17" s="45"/>
      <c r="E17" s="16"/>
    </row>
    <row r="18" spans="3:5" ht="12.75" customHeight="1">
      <c r="E18" s="16"/>
    </row>
    <row r="19" spans="3:5" ht="12.75" customHeight="1">
      <c r="E19" s="16"/>
    </row>
    <row r="20" spans="3:5" ht="12.75" customHeight="1">
      <c r="E20" s="16"/>
    </row>
    <row r="21" spans="3:5" ht="12.75" customHeight="1">
      <c r="E21" s="16"/>
    </row>
    <row r="22" spans="3:5" ht="12.75" customHeight="1">
      <c r="E22" s="16"/>
    </row>
    <row r="23" spans="3:5" ht="12.75" customHeight="1">
      <c r="E23" s="16"/>
    </row>
    <row r="24" spans="3:5" ht="12.75" customHeight="1">
      <c r="E24" s="19"/>
    </row>
    <row r="25" spans="3:5" ht="12.75" customHeight="1">
      <c r="E25" s="19"/>
    </row>
    <row r="26" spans="3:5" ht="12.75" customHeight="1">
      <c r="E26" s="19"/>
    </row>
    <row r="27" spans="3:5" ht="12.75" customHeight="1">
      <c r="E27" s="19"/>
    </row>
    <row r="28" spans="3:5" ht="12.75" customHeight="1">
      <c r="E28" s="21"/>
    </row>
    <row r="29" spans="3:5">
      <c r="E29" s="21"/>
    </row>
    <row r="30" spans="3:5" ht="11.25" customHeight="1">
      <c r="E30" s="21"/>
    </row>
    <row r="31" spans="3:5">
      <c r="E31" s="21"/>
    </row>
    <row r="32" spans="3:5">
      <c r="E32" s="21"/>
    </row>
    <row r="33" ht="11.25" customHeight="1"/>
    <row r="34" ht="11.25" customHeight="1"/>
    <row r="35" ht="11.25" customHeight="1"/>
    <row r="36" ht="11.25" customHeight="1"/>
    <row r="37" ht="11.25" customHeight="1"/>
    <row r="38" ht="11.25" customHeight="1"/>
    <row r="39" ht="11.25" customHeight="1"/>
    <row r="40" ht="11.25" customHeight="1"/>
    <row r="41" ht="11.25" customHeight="1"/>
    <row r="42" ht="11.25" customHeight="1"/>
    <row r="43" ht="11.25" customHeight="1"/>
    <row r="44" ht="11.25" customHeight="1"/>
    <row r="45" ht="11.25" customHeight="1"/>
    <row r="46" ht="11.25" customHeight="1"/>
    <row r="47" ht="11.25" customHeight="1"/>
  </sheetData>
  <mergeCells count="1">
    <mergeCell ref="C7:C10"/>
  </mergeCells>
  <hyperlinks>
    <hyperlink ref="C4" location="Indice!A1" display="La energía renovable en 2015. Sistema eléctrico nacional"/>
  </hyperlinks>
  <printOptions horizontalCentered="1" verticalCentered="1"/>
  <pageMargins left="0.39370078740157483" right="0.78740157480314965" top="0.39370078740157483" bottom="0.98425196850393704" header="0" footer="0"/>
  <pageSetup paperSize="9" scale="91" orientation="landscape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13</vt:i4>
      </vt:variant>
    </vt:vector>
  </HeadingPairs>
  <TitlesOfParts>
    <vt:vector size="27" baseType="lpstr">
      <vt:lpstr>Indice</vt:lpstr>
      <vt:lpstr>C1</vt:lpstr>
      <vt:lpstr>C2</vt:lpstr>
      <vt:lpstr>C3 </vt:lpstr>
      <vt:lpstr>C4</vt:lpstr>
      <vt:lpstr>C5</vt:lpstr>
      <vt:lpstr>C6</vt:lpstr>
      <vt:lpstr>C7</vt:lpstr>
      <vt:lpstr>C8</vt:lpstr>
      <vt:lpstr>C9</vt:lpstr>
      <vt:lpstr>C10</vt:lpstr>
      <vt:lpstr>C11</vt:lpstr>
      <vt:lpstr>C12</vt:lpstr>
      <vt:lpstr>Data 1</vt:lpstr>
      <vt:lpstr>'C1'!Área_de_impresión</vt:lpstr>
      <vt:lpstr>'C10'!Área_de_impresión</vt:lpstr>
      <vt:lpstr>'C11'!Área_de_impresión</vt:lpstr>
      <vt:lpstr>'C12'!Área_de_impresión</vt:lpstr>
      <vt:lpstr>'C2'!Área_de_impresión</vt:lpstr>
      <vt:lpstr>'C3 '!Área_de_impresión</vt:lpstr>
      <vt:lpstr>'C4'!Área_de_impresión</vt:lpstr>
      <vt:lpstr>'C5'!Área_de_impresión</vt:lpstr>
      <vt:lpstr>'C6'!Área_de_impresión</vt:lpstr>
      <vt:lpstr>'C7'!Área_de_impresión</vt:lpstr>
      <vt:lpstr>'C8'!Área_de_impresión</vt:lpstr>
      <vt:lpstr>'C9'!Área_de_impresión</vt:lpstr>
      <vt:lpstr>Indice!Área_de_impresión</vt:lpstr>
    </vt:vector>
  </TitlesOfParts>
  <Company>Red Electrica de España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Gonzalez Ventosa, Cristina</dc:creator>
  <cp:lastModifiedBy>Gonzalez Ventosa, Cristina</cp:lastModifiedBy>
  <cp:lastPrinted>2017-06-21T10:25:11Z</cp:lastPrinted>
  <dcterms:created xsi:type="dcterms:W3CDTF">2015-03-08T18:18:51Z</dcterms:created>
  <dcterms:modified xsi:type="dcterms:W3CDTF">2018-06-15T10:55:04Z</dcterms:modified>
</cp:coreProperties>
</file>